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3650" windowHeight="12270"/>
  </bookViews>
  <sheets>
    <sheet name="2025年度年初部门预算项目申报表" sheetId="1" r:id="rId1"/>
  </sheets>
  <definedNames>
    <definedName name="_xlnm._FilterDatabase" localSheetId="0" hidden="1">'2025年度年初部门预算项目申报表'!$A$5:$T$37</definedName>
    <definedName name="_xlnm.Print_Area">#N/A</definedName>
    <definedName name="_xlnm.Print_Titles" localSheetId="0">'2025年度年初部门预算项目申报表'!$4:$5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<sst xmlns="http://schemas.openxmlformats.org/spreadsheetml/2006/main" count="239" uniqueCount="103">
  <si>
    <t>附表</t>
  </si>
  <si>
    <t>湘潭县教育局2026年部门预算项目支出绩效目标明细表</t>
  </si>
  <si>
    <t>单位：元</t>
  </si>
  <si>
    <t>单位名称</t>
  </si>
  <si>
    <t>项目基本情况</t>
  </si>
  <si>
    <t>2026年预算数</t>
  </si>
  <si>
    <t>备注</t>
  </si>
  <si>
    <t>项目名称</t>
  </si>
  <si>
    <t>立项依据</t>
  </si>
  <si>
    <t>是否新增项目</t>
  </si>
  <si>
    <t>项目分类</t>
  </si>
  <si>
    <t>项目类别</t>
  </si>
  <si>
    <t>项目使用计划</t>
  </si>
  <si>
    <t>是否政府采购</t>
  </si>
  <si>
    <t>是否政府购买服务</t>
  </si>
  <si>
    <t>项目小计</t>
  </si>
  <si>
    <t>本级财政预算拨款</t>
  </si>
  <si>
    <t>上级补助</t>
  </si>
  <si>
    <t>上级单位补助收入</t>
  </si>
  <si>
    <t>政府性基金拨款</t>
  </si>
  <si>
    <t>上年结转</t>
  </si>
  <si>
    <t>财政专户管理的非税收入</t>
  </si>
  <si>
    <t>其他拨款</t>
  </si>
  <si>
    <t>县教育局</t>
  </si>
  <si>
    <t>部门项目
支出小计</t>
  </si>
  <si>
    <t xml:space="preserve">  中职免学费</t>
  </si>
  <si>
    <t>根据《湖南省人民政府办公厅 关于印发&lt;教育领域省与市县财政事权和支出责任划分改革实施方案&gt;的通知》(湘政办发〔2020〕15号)和《湖南省学生资助资金管理办法》（湘财教2022〕13号）文件精神。</t>
  </si>
  <si>
    <t>延续</t>
  </si>
  <si>
    <t>特定目标项目</t>
  </si>
  <si>
    <t>保基本民生</t>
  </si>
  <si>
    <t>按人5700人×2400元×12.5%标准计算安排中职免学费资金县级配套部分171万元</t>
  </si>
  <si>
    <t>否</t>
  </si>
  <si>
    <t xml:space="preserve">  中职助学金</t>
  </si>
  <si>
    <t>根据《湖南省人民政府办公厅 关于印发&lt;教育领域省与市县财政事权和支出责任划分改革实施方案&gt;的通知》(湘政办发〔2020〕15号)、《湖南省学生资助资金管理办法》（湘财教〔2022〕13号）和湘财教〔2025〕3号提标文件精神。</t>
  </si>
  <si>
    <t>按1050人×2300元×10%标准计算安排中职助学金县级配套部分24.15万元</t>
  </si>
  <si>
    <t>中职国家奖学金</t>
  </si>
  <si>
    <t>新增</t>
  </si>
  <si>
    <t>按7人×6000元标准计算安排上级补助4.2万元</t>
  </si>
  <si>
    <t xml:space="preserve">  高中助学金</t>
  </si>
  <si>
    <t>县级共需配套资金55.95万元。（16217人*0.15*2300元*10%=55.95万元）</t>
  </si>
  <si>
    <t>普通高中免学费</t>
  </si>
  <si>
    <t>县级需配套10.504万元。（583人*1800元*10%=10.504万元）</t>
  </si>
  <si>
    <t>家庭经济困难学生生活补助</t>
  </si>
  <si>
    <t xml:space="preserve"> 根据《湖南省人民政府办公厅 关于印发&lt;教育领域省与市县财政事权和支出责任划分改革实施方案&gt;的通知》(湘政办发〔2020〕15号)、《湖南省学生资助资金管理办法》（湘财教2022〕13号）和财教[2024]64号《关于下达2024年城乡义务教育补助经费预算的通知》文件精神。</t>
  </si>
  <si>
    <t>小学非寄宿生按41992人×7.5%×625×12.5%计算县级需配套24.6万元,小学寄宿生按3010人×20%×1250元×12.5%计算县级需配套9.41万元,初中非寄宿生按3000人×7.5%×750元×12.5%计算县级需配套2.1万元,初中按22061人×20%×1500元×12.5%计算县级需配套82.73万元。县级配套共计118.84万元。</t>
  </si>
  <si>
    <t>学前教育幼儿补助</t>
  </si>
  <si>
    <t>县级配套资金15万元。（13800人*7.5%*1000元*25%=15万元）</t>
  </si>
  <si>
    <t xml:space="preserve">  民办教师和代课教师生活困难补助</t>
  </si>
  <si>
    <t xml:space="preserve"> 湖南省人民政府办公厅《关于做好原中小学民办教师和代课教师生活困难补助发放工作的通知》的通知（湘政办发〔2014〕101号）规定：原中小学民办教师和代课教师生活困难补助所需资金，由省级财政分别与市州级财政、省直管县级财政按5：5比例分担，省财政通过一般性转移支付予以补助，并根据湘财预〔2016〕46号下达原中小学民办教师和代课教师生活困难补助。</t>
  </si>
  <si>
    <t>县级配套资金97万元。（1800人，每月支付28万元，全年支付340万，上级243万元，县级97万元）</t>
  </si>
  <si>
    <t xml:space="preserve">  三区支教工作经费</t>
  </si>
  <si>
    <t>根据《湖南省人民政府办公厅 关于印发&lt;教育领域省与市县财政事权和支出责任划分改革实施方案&gt;的通知》(湘政办发〔2020〕15号)文件精神《湘潭市教育局、湘潭市财政局、湘潭市人力资源和社会保障局、湘潭市扶贫开发办公室关于做好2019-2020学年度“三区”支教工作的通知》（潭教通[2019]86号）文件规定。</t>
  </si>
  <si>
    <r>
      <rPr>
        <sz val="10"/>
        <color theme="1"/>
        <rFont val="宋体"/>
        <charset val="134"/>
      </rPr>
      <t>县级配套资金18万元。选派18人，3万元</t>
    </r>
    <r>
      <rPr>
        <b/>
        <sz val="10"/>
        <color theme="1"/>
        <rFont val="宋体"/>
        <charset val="134"/>
      </rPr>
      <t>/人，合计54万元，上级补助36万元，县级配套18万元。</t>
    </r>
  </si>
  <si>
    <t>乡村中小学教师人才津贴</t>
  </si>
  <si>
    <t>根据《湖南省人民政府关于加强乡村教师队伍建设的意见》（湘政发〔2019〕18号，根据学校所在位置，区分行政村(含自然村)所在地、乡镇政府所在地(不含街道、县城关镇)两类情况，分别给予每人每月不低于300元、150元的人才津贴，按3700人标准测算（3700人*3600元）共需1332万资金，县级需要安排368万。</t>
  </si>
  <si>
    <t>县级配套368万元。按3700人标准测算（3700人*3600元）共需1332万资金，上级补助964万元，县级需要安排368万。</t>
  </si>
  <si>
    <t xml:space="preserve">  对薄弱学校支持专项资金</t>
  </si>
  <si>
    <t>根据《转发教育部等三部委办公厅关于进一步加强义务教育薄弱环节改善与能力提升工作的通知》（湘教通【2023】327号）要求。</t>
  </si>
  <si>
    <t>改扩建、新建按3000元/平方米进行测算，7500㎡×3000元=2100万元。</t>
  </si>
  <si>
    <t>是</t>
  </si>
  <si>
    <t xml:space="preserve">  安保设施及人员经费</t>
  </si>
  <si>
    <t xml:space="preserve">根据省公安厅、教育厅《关于做好2019年全省中小学校安防“三项”建设工作的通知》（湘公发[2019]12号）和省教育厅、公安厅、财政厅《关于进一步加强中小学幼儿园安防“三项”建设的通知》（湘教通[2019]288号）要求，为全县县属学校中小学校配备专职保安、一键式报警系统和视频监控联网系统与公安机关联网。计划为全县县属学校，特教学校，乡镇初中，各中小学校（含教学点），共126所学校配备专职安保人员321人，建立完善视频监控平台并接入公安机关，合计600万元。           </t>
  </si>
  <si>
    <t>共126所学校配备专职安保人员321人，建立完善视频监控平台并接入公安机关，县级资金600万元。</t>
  </si>
  <si>
    <t xml:space="preserve">  校车补助县级配套</t>
  </si>
  <si>
    <t>依据《关于湘潭县2015年议教工作会议的纪要》、《校车服务协议书》、《湘潭县学生用车运营模式和管理机制实施方案》每年安排校车安全管理专项经费。</t>
  </si>
  <si>
    <t>预计校车91台，校车座位数3400座，按600元/座，204万元，校车安全管理经费50万元，合计254万元，合同两年一签。</t>
  </si>
  <si>
    <t>教师培训费</t>
  </si>
  <si>
    <t>中共湖南省委、湖南省人民政府《关于进一步提高义务教育质量的意见》（2023年1月11日），建设高素质教师队伍，，落实教师培训经费，各级财政部门按照不低于当地教师工资总额的1.5%安排教师培训经费。2026年预算测算教师工资总额（含绩效工资）（基本工资3.46亿，绩效工资1.36亿）4.82亿的1.5%安排培训经费723万，列入财政预算。主要内容一是选送教师参加国培、省培、市培，二是组织中小学教师进行县级培训；培训的目的是不断提高教师的师德和业务水平；培训的范围为全县中小学教师；资金投入主要是解决教师培训的教材费、讲课费、伙食费、住宿费等。</t>
  </si>
  <si>
    <t>1.师范生培养经费（含实习）200万；2.名师工作室7个，每个3万，合计21万；3.新教师三年成长计划，30万；4.教师招聘选调22万；5.县级培训（转正、新教师、心理健康、书记校长、莲乡精品课、明德云）等130万，6.32个预算单位培训经费320万，共计723万元。</t>
  </si>
  <si>
    <t xml:space="preserve">  2026年三考(高考、学考、中考）考点建设费和组考费</t>
  </si>
  <si>
    <t>根据湖南省教育厅和湖南省财政厅联合文件湘教通（2016）552号[关于加强教育考试管理有关工作的通知]精神，各市州县市教育局财政局有关部门，确保国考和中考工作的顺利进行。</t>
  </si>
  <si>
    <t>2026年全县高考人数约为7100人，高二学考人数约为5600人，高一学考人数6200人，全县初三中考人数约为8600人，初二人数约为8400人，高考3个考点，学考3个考点，中考5个考点。高考，学考，中考大约需要1200个考场。共需要资金560万元，用于考点建设和组考费、英语听力耳机设备，省返还费用100万元，中考收费80万元，县级需要配套380万元。</t>
  </si>
  <si>
    <t>教育发展基金
公益事业发展经费</t>
  </si>
  <si>
    <t>《中华人民共和国教师法》
《中共湖南省委常委专题办公会议纪要》（[2011]第12次）;
《中共湘潭县委湘潭县人民政府关于全面深化新时代教师队伍建设改革的实施意见》(潭县发[2019]15)
湘潭县人民政府办公室关于印发《关于进一步推进教育基金公益事业发展的工作方案》的通知（潭县政办函[2019]51号）
《关于全县奖教奖学制建设情况的审议意见交办函》（潭常函[2023]25号）
《湘潭县教育发展基金会章程》及2025年9月16日全县教育大会精神</t>
  </si>
  <si>
    <t>湘潭县教育教学质量综合评价表彰奖励15万元；
教师节对县级优秀教师表彰奖励15万元。</t>
  </si>
  <si>
    <t>义务教育学校生均公用经费（小学、初中、特教）</t>
  </si>
  <si>
    <t>湘财预[2024]380号关于提前下达2025年城乡义务教育经费保障机制中央直达资金和省级资金的通知。</t>
  </si>
  <si>
    <t>高中生均公用经费</t>
  </si>
  <si>
    <t>湘财预[2024]421号关于提前下达2025年市县公办普通高中生均公用经费省级补助资金的通知</t>
  </si>
  <si>
    <t>学前教育生均公用经费</t>
  </si>
  <si>
    <t>湘财预[2024]387号关于提前下达2025年学前教育生均公用经费中央和省级补助资金的通知</t>
  </si>
  <si>
    <t>优质品牌高中学校资金</t>
  </si>
  <si>
    <t>中共湘潭市委全面深化改革委员会 潭改发〔2025〕10 号，中共湘潭市委全面深化改革委员会
关于印发《湘潭市打造基础教育优质品牌
重点事项改革方案》的通知</t>
  </si>
  <si>
    <t>学生学籍人数约4200人，生均经费上浮20%,金额为84万元，优质品牌高中建设学校50万元/所，共计134万元。</t>
  </si>
  <si>
    <t>防范中小学生溺水专项资金</t>
  </si>
  <si>
    <t>依据《湖南省预防中小学生溺水若干规定》将预防中小学生溺水工作经费纳入同级财政预算。</t>
  </si>
  <si>
    <t>全县10.5万名中小学生，每人宣传资料经费1元，计10.5万元；“四个一”建设经费37.5万元（采购救生圈、警示牌、安全绳、救生杆）；巡河巡查经费10万元。</t>
  </si>
  <si>
    <t>小规模学校食堂劳务及动力成本精准补贴</t>
  </si>
  <si>
    <t>潭教小组发【2025】2号 中共湘潭市委教育工作领导小组关于印发《湘潭市加强中小学“校园餐”管理十条措施》《湘潭市市直中小学校《幼儿园）食堂大宗食材采购工作实施方案》的通知。</t>
  </si>
  <si>
    <t>100人以下学校21所，100-200人数学校25所。21所*20000元/年+25所*13000元/年=74.5万，市县财政各50%，县级安排资金37.25万。</t>
  </si>
  <si>
    <t>江声银行贷款利息支出</t>
  </si>
  <si>
    <t>潭县教报字【2022】8号</t>
  </si>
  <si>
    <t>用于偿还每月银行利息</t>
  </si>
  <si>
    <t>云龙银行贷款利息</t>
  </si>
  <si>
    <t xml:space="preserve">  校舍维修资金</t>
  </si>
  <si>
    <t xml:space="preserve"> 《湖南省人民政府办公厅 关于印发&lt;教育领域省与市县财政事权和支出责任划分改革实施方案&gt;的通知》(湘政办发〔2020〕15号)文件精神，县级配套资金为中央、省级安排资金的10%。</t>
  </si>
  <si>
    <t>高中免教科书</t>
  </si>
  <si>
    <t>湘财预(2024)378号提前下达2025年市县学生资助省级资金（高中学生免教科书）</t>
  </si>
  <si>
    <t>水竹办学租金</t>
  </si>
  <si>
    <t>水竹学校学生租用凤凰中职校舍（合同）</t>
  </si>
  <si>
    <t>高中教育发展经费</t>
  </si>
  <si>
    <t>义务教育发展经费</t>
  </si>
  <si>
    <t>职业教育发展经费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</si>
</sst>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0.0;* \-#,##0.0;* &quot;&quot;??;@"/>
    <numFmt numFmtId="177" formatCode="0.00_ "/>
    <numFmt numFmtId="178" formatCode="0_ "/>
  </numFmts>
  <fonts count="39">
    <font>
      <sz val="11"/>
      <name val="宋体"/>
      <charset val="134"/>
    </font>
    <font>
      <b/>
      <sz val="11"/>
      <color indexed="8"/>
      <name val="宋体"/>
      <charset val="134"/>
    </font>
    <font>
      <sz val="10"/>
      <color indexed="8"/>
      <name val="宋体"/>
      <charset val="134"/>
    </font>
    <font>
      <sz val="10"/>
      <name val="宋体"/>
      <charset val="134"/>
      <scheme val="minor"/>
    </font>
    <font>
      <sz val="11"/>
      <color indexed="8"/>
      <name val="宋体"/>
      <charset val="134"/>
    </font>
    <font>
      <sz val="22"/>
      <color theme="1"/>
      <name val="黑体"/>
      <charset val="134"/>
    </font>
    <font>
      <sz val="11"/>
      <color theme="1"/>
      <name val="宋体"/>
      <charset val="134"/>
    </font>
    <font>
      <sz val="22"/>
      <color theme="1"/>
      <name val="方正小标宋_GBK"/>
      <charset val="134"/>
    </font>
    <font>
      <sz val="10"/>
      <color theme="1"/>
      <name val="宋体"/>
      <charset val="134"/>
    </font>
    <font>
      <sz val="9"/>
      <color theme="1"/>
      <name val="宋体"/>
      <charset val="134"/>
    </font>
    <font>
      <b/>
      <sz val="10"/>
      <color theme="1"/>
      <name val="宋体"/>
      <charset val="134"/>
    </font>
    <font>
      <b/>
      <sz val="11"/>
      <color theme="1"/>
      <name val="宋体"/>
      <charset val="134"/>
    </font>
    <font>
      <b/>
      <sz val="9"/>
      <color theme="1"/>
      <name val="宋体"/>
      <charset val="134"/>
    </font>
    <font>
      <sz val="9"/>
      <color theme="1"/>
      <name val="仿宋_GB2312"/>
      <charset val="134"/>
    </font>
    <font>
      <sz val="10"/>
      <color theme="1"/>
      <name val="宋体"/>
      <charset val="134"/>
      <scheme val="minor"/>
    </font>
    <font>
      <b/>
      <sz val="11"/>
      <color theme="1"/>
      <name val="宋体"/>
      <charset val="134"/>
      <scheme val="minor"/>
    </font>
    <font>
      <sz val="10"/>
      <color theme="1"/>
      <name val="仿宋_GB2312"/>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lignment vertical="top"/>
      <protection locked="0"/>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3" borderId="5"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26" fillId="0" borderId="7" applyNumberFormat="0" applyFill="0" applyAlignment="0" applyProtection="0">
      <alignment vertical="center"/>
    </xf>
    <xf numFmtId="0" fontId="26" fillId="0" borderId="0" applyNumberFormat="0" applyFill="0" applyBorder="0" applyAlignment="0" applyProtection="0">
      <alignment vertical="center"/>
    </xf>
    <xf numFmtId="0" fontId="27" fillId="4" borderId="8" applyNumberFormat="0" applyAlignment="0" applyProtection="0">
      <alignment vertical="center"/>
    </xf>
    <xf numFmtId="0" fontId="28" fillId="5" borderId="9" applyNumberFormat="0" applyAlignment="0" applyProtection="0">
      <alignment vertical="center"/>
    </xf>
    <xf numFmtId="0" fontId="29" fillId="5" borderId="8" applyNumberFormat="0" applyAlignment="0" applyProtection="0">
      <alignment vertical="center"/>
    </xf>
    <xf numFmtId="0" fontId="30" fillId="6" borderId="10" applyNumberFormat="0" applyAlignment="0" applyProtection="0">
      <alignment vertical="center"/>
    </xf>
    <xf numFmtId="0" fontId="31" fillId="0" borderId="11" applyNumberFormat="0" applyFill="0" applyAlignment="0" applyProtection="0">
      <alignment vertical="center"/>
    </xf>
    <xf numFmtId="0" fontId="32" fillId="0" borderId="12" applyNumberFormat="0" applyFill="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7"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7"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7" fillId="19" borderId="0" applyNumberFormat="0" applyBorder="0" applyAlignment="0" applyProtection="0">
      <alignment vertical="center"/>
    </xf>
    <xf numFmtId="0" fontId="37"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7" fillId="23" borderId="0" applyNumberFormat="0" applyBorder="0" applyAlignment="0" applyProtection="0">
      <alignment vertical="center"/>
    </xf>
    <xf numFmtId="0" fontId="37"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7" fillId="27" borderId="0" applyNumberFormat="0" applyBorder="0" applyAlignment="0" applyProtection="0">
      <alignment vertical="center"/>
    </xf>
    <xf numFmtId="0" fontId="37"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7" fillId="31" borderId="0" applyNumberFormat="0" applyBorder="0" applyAlignment="0" applyProtection="0">
      <alignment vertical="center"/>
    </xf>
    <xf numFmtId="0" fontId="37" fillId="32" borderId="0" applyNumberFormat="0" applyBorder="0" applyAlignment="0" applyProtection="0">
      <alignment vertical="center"/>
    </xf>
    <xf numFmtId="0" fontId="36" fillId="33" borderId="0" applyNumberFormat="0" applyBorder="0" applyAlignment="0" applyProtection="0">
      <alignment vertical="center"/>
    </xf>
    <xf numFmtId="0" fontId="38" fillId="0" borderId="0"/>
    <xf numFmtId="0" fontId="18" fillId="0" borderId="0">
      <alignment vertical="center"/>
    </xf>
    <xf numFmtId="0" fontId="0" fillId="0" borderId="0">
      <alignment vertical="center"/>
    </xf>
  </cellStyleXfs>
  <cellXfs count="4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0" fillId="2"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2" borderId="0" xfId="0" applyFont="1" applyFill="1" applyAlignment="1">
      <alignment horizontal="center" vertical="center" wrapText="1"/>
    </xf>
    <xf numFmtId="176" fontId="7" fillId="0" borderId="0" xfId="1" applyNumberFormat="1" applyFont="1" applyFill="1" applyAlignment="1" applyProtection="1">
      <alignment horizontal="center" vertical="center" wrapText="1"/>
    </xf>
    <xf numFmtId="176" fontId="7" fillId="0" borderId="0" xfId="1" applyNumberFormat="1" applyFont="1" applyFill="1" applyAlignment="1" applyProtection="1">
      <alignment horizontal="left" vertical="center" wrapText="1"/>
    </xf>
    <xf numFmtId="176" fontId="7" fillId="2" borderId="0" xfId="1" applyNumberFormat="1" applyFont="1" applyFill="1" applyAlignment="1" applyProtection="1">
      <alignment horizontal="center" vertical="center" wrapText="1"/>
    </xf>
    <xf numFmtId="0" fontId="8" fillId="0" borderId="0" xfId="1" applyNumberFormat="1" applyFont="1" applyFill="1" applyAlignment="1" applyProtection="1">
      <alignment horizontal="right" vertical="center" wrapText="1"/>
    </xf>
    <xf numFmtId="0" fontId="8" fillId="0" borderId="0" xfId="1" applyNumberFormat="1" applyFont="1" applyFill="1" applyAlignment="1" applyProtection="1">
      <alignment horizontal="left" vertical="center" wrapText="1"/>
    </xf>
    <xf numFmtId="0" fontId="8" fillId="2" borderId="0" xfId="1" applyNumberFormat="1" applyFont="1" applyFill="1" applyAlignment="1" applyProtection="1">
      <alignment horizontal="right" vertical="center" wrapText="1"/>
    </xf>
    <xf numFmtId="0" fontId="9"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0" fillId="2"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6" fillId="0" borderId="0" xfId="0" applyFont="1">
      <alignment vertical="center"/>
    </xf>
    <xf numFmtId="0" fontId="13" fillId="0" borderId="1" xfId="50" applyFont="1" applyBorder="1" applyAlignment="1">
      <alignment horizontal="left" vertical="center" wrapText="1"/>
    </xf>
    <xf numFmtId="177" fontId="14" fillId="0" borderId="1" xfId="0" applyNumberFormat="1" applyFont="1" applyFill="1" applyBorder="1" applyAlignment="1">
      <alignment horizontal="center" vertical="center" wrapText="1"/>
    </xf>
    <xf numFmtId="178" fontId="15" fillId="0" borderId="1" xfId="0" applyNumberFormat="1" applyFont="1" applyFill="1" applyBorder="1" applyAlignment="1">
      <alignment horizontal="center" vertical="center"/>
    </xf>
    <xf numFmtId="0" fontId="16" fillId="0" borderId="1" xfId="50" applyFont="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5" xfId="49"/>
    <cellStyle name="常规 2" xfId="50"/>
    <cellStyle name="常规 3" xfId="51"/>
  </cellStyles>
  <tableStyles count="0" defaultTableStyle="TableStyleMedium2" defaultPivotStyle="PivotStyleLight16"/>
  <colors>
    <mruColors>
      <color rgb="00009900"/>
      <color rgb="0000CC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7"/>
  <sheetViews>
    <sheetView tabSelected="1" topLeftCell="B2" workbookViewId="0">
      <pane xSplit="2" ySplit="5" topLeftCell="F20" activePane="bottomRight" state="frozen"/>
      <selection/>
      <selection pane="topRight"/>
      <selection pane="bottomLeft"/>
      <selection pane="bottomRight" activeCell="H21" sqref="H21"/>
    </sheetView>
  </sheetViews>
  <sheetFormatPr defaultColWidth="9" defaultRowHeight="13.5"/>
  <cols>
    <col min="1" max="1" width="12.625" style="5" customWidth="1"/>
    <col min="2" max="2" width="9" style="5"/>
    <col min="3" max="3" width="18" style="5" customWidth="1"/>
    <col min="4" max="4" width="45.975" style="5" customWidth="1"/>
    <col min="5" max="5" width="7" style="5" customWidth="1"/>
    <col min="6" max="6" width="9.025" style="5" customWidth="1"/>
    <col min="7" max="7" width="9.58333333333333" style="6" customWidth="1"/>
    <col min="8" max="8" width="25.9666666666667" style="5" customWidth="1"/>
    <col min="9" max="9" width="11.75" style="5" customWidth="1"/>
    <col min="10" max="10" width="8.375" style="5" customWidth="1"/>
    <col min="11" max="11" width="11.25" style="5" customWidth="1"/>
    <col min="12" max="12" width="10.125" style="7" customWidth="1"/>
    <col min="13" max="13" width="15.25" style="5" customWidth="1"/>
    <col min="14" max="14" width="11.875" style="5" customWidth="1"/>
    <col min="15" max="15" width="9.125" style="5" customWidth="1"/>
    <col min="16" max="16" width="5.75" style="5" customWidth="1"/>
    <col min="17" max="17" width="9.5" style="5" customWidth="1"/>
    <col min="18" max="18" width="9.875" style="5" customWidth="1"/>
    <col min="19" max="19" width="17.375" style="5" customWidth="1"/>
    <col min="20" max="20" width="9.625" style="5"/>
    <col min="21" max="16384" width="9" style="5"/>
  </cols>
  <sheetData>
    <row r="1" ht="33" customHeight="1" spans="1:19">
      <c r="A1" s="8" t="s">
        <v>0</v>
      </c>
      <c r="B1" s="8"/>
      <c r="C1" s="9"/>
      <c r="D1" s="9"/>
      <c r="E1" s="9"/>
      <c r="F1" s="9"/>
      <c r="G1" s="10"/>
      <c r="H1" s="9"/>
      <c r="I1" s="9"/>
      <c r="J1" s="9"/>
      <c r="K1" s="9"/>
      <c r="L1" s="11"/>
      <c r="M1" s="9"/>
      <c r="N1" s="9"/>
      <c r="O1" s="9"/>
      <c r="P1" s="9"/>
      <c r="Q1" s="9"/>
      <c r="R1" s="9"/>
      <c r="S1" s="9"/>
    </row>
    <row r="2" ht="36" customHeight="1" spans="1:19">
      <c r="A2" s="12" t="s">
        <v>1</v>
      </c>
      <c r="B2" s="12"/>
      <c r="C2" s="12"/>
      <c r="D2" s="12"/>
      <c r="E2" s="12"/>
      <c r="F2" s="12"/>
      <c r="G2" s="13"/>
      <c r="H2" s="12"/>
      <c r="I2" s="12"/>
      <c r="J2" s="12"/>
      <c r="K2" s="12"/>
      <c r="L2" s="14"/>
      <c r="M2" s="12"/>
      <c r="N2" s="12"/>
      <c r="O2" s="12"/>
      <c r="P2" s="12"/>
      <c r="Q2" s="12"/>
      <c r="R2" s="12"/>
      <c r="S2" s="12"/>
    </row>
    <row r="3" ht="15" customHeight="1" spans="1:19">
      <c r="A3" s="15" t="s">
        <v>2</v>
      </c>
      <c r="B3" s="15"/>
      <c r="C3" s="15"/>
      <c r="D3" s="15"/>
      <c r="E3" s="15"/>
      <c r="F3" s="15"/>
      <c r="G3" s="16"/>
      <c r="H3" s="15"/>
      <c r="I3" s="15"/>
      <c r="J3" s="15"/>
      <c r="K3" s="15"/>
      <c r="L3" s="17"/>
      <c r="M3" s="15"/>
      <c r="N3" s="15"/>
      <c r="O3" s="15"/>
      <c r="P3" s="15"/>
      <c r="Q3" s="15"/>
      <c r="R3" s="15"/>
      <c r="S3" s="15"/>
    </row>
    <row r="4" ht="27.95" customHeight="1" spans="1:19">
      <c r="A4" s="18" t="s">
        <v>3</v>
      </c>
      <c r="B4" s="19"/>
      <c r="C4" s="20" t="s">
        <v>4</v>
      </c>
      <c r="D4" s="21"/>
      <c r="E4" s="21"/>
      <c r="F4" s="21"/>
      <c r="G4" s="22"/>
      <c r="H4" s="21"/>
      <c r="I4" s="21"/>
      <c r="J4" s="23"/>
      <c r="K4" s="24" t="s">
        <v>5</v>
      </c>
      <c r="L4" s="25"/>
      <c r="M4" s="24"/>
      <c r="N4" s="24"/>
      <c r="O4" s="24"/>
      <c r="P4" s="24"/>
      <c r="Q4" s="24"/>
      <c r="R4" s="24"/>
      <c r="S4" s="26" t="s">
        <v>6</v>
      </c>
    </row>
    <row r="5" ht="86.1" customHeight="1" spans="1:19">
      <c r="A5" s="18"/>
      <c r="B5" s="19"/>
      <c r="C5" s="27" t="s">
        <v>7</v>
      </c>
      <c r="D5" s="27" t="s">
        <v>8</v>
      </c>
      <c r="E5" s="19" t="s">
        <v>9</v>
      </c>
      <c r="F5" s="19" t="s">
        <v>10</v>
      </c>
      <c r="G5" s="19" t="s">
        <v>11</v>
      </c>
      <c r="H5" s="19" t="s">
        <v>12</v>
      </c>
      <c r="I5" s="19" t="s">
        <v>13</v>
      </c>
      <c r="J5" s="19" t="s">
        <v>14</v>
      </c>
      <c r="K5" s="19" t="s">
        <v>15</v>
      </c>
      <c r="L5" s="28" t="s">
        <v>16</v>
      </c>
      <c r="M5" s="19" t="s">
        <v>17</v>
      </c>
      <c r="N5" s="19" t="s">
        <v>18</v>
      </c>
      <c r="O5" s="19" t="s">
        <v>19</v>
      </c>
      <c r="P5" s="19" t="s">
        <v>20</v>
      </c>
      <c r="Q5" s="19" t="s">
        <v>21</v>
      </c>
      <c r="R5" s="19" t="s">
        <v>22</v>
      </c>
      <c r="S5" s="26"/>
    </row>
    <row r="6" ht="39" customHeight="1" spans="1:19">
      <c r="A6" s="18">
        <v>1</v>
      </c>
      <c r="B6" s="18">
        <v>2</v>
      </c>
      <c r="C6" s="18">
        <v>3</v>
      </c>
      <c r="D6" s="18">
        <v>4</v>
      </c>
      <c r="E6" s="18">
        <v>5</v>
      </c>
      <c r="F6" s="18">
        <v>6</v>
      </c>
      <c r="G6" s="29">
        <v>7</v>
      </c>
      <c r="H6" s="18">
        <v>8</v>
      </c>
      <c r="I6" s="18">
        <v>9</v>
      </c>
      <c r="J6" s="18">
        <v>10</v>
      </c>
      <c r="K6" s="18">
        <v>11</v>
      </c>
      <c r="L6" s="30">
        <v>12</v>
      </c>
      <c r="M6" s="18">
        <v>13</v>
      </c>
      <c r="N6" s="18">
        <v>14</v>
      </c>
      <c r="O6" s="18">
        <v>15</v>
      </c>
      <c r="P6" s="18">
        <v>16</v>
      </c>
      <c r="Q6" s="18">
        <v>17</v>
      </c>
      <c r="R6" s="18">
        <v>18</v>
      </c>
      <c r="S6" s="18">
        <v>22</v>
      </c>
    </row>
    <row r="7" s="1" customFormat="1" ht="32.1" customHeight="1" spans="1:19">
      <c r="A7" s="31" t="s">
        <v>23</v>
      </c>
      <c r="B7" s="32" t="s">
        <v>24</v>
      </c>
      <c r="C7" s="33"/>
      <c r="D7" s="34"/>
      <c r="E7" s="32"/>
      <c r="F7" s="32"/>
      <c r="G7" s="35"/>
      <c r="H7" s="32"/>
      <c r="I7" s="32"/>
      <c r="J7" s="32"/>
      <c r="K7" s="36">
        <f t="shared" ref="K7:R7" si="0">SUM(K8:K37)</f>
        <v>253792200</v>
      </c>
      <c r="L7" s="36">
        <f t="shared" si="0"/>
        <v>41141840</v>
      </c>
      <c r="M7" s="36">
        <f t="shared" si="0"/>
        <v>154167660</v>
      </c>
      <c r="N7" s="36">
        <f t="shared" si="0"/>
        <v>0</v>
      </c>
      <c r="O7" s="36">
        <f t="shared" si="0"/>
        <v>0</v>
      </c>
      <c r="P7" s="36">
        <f t="shared" si="0"/>
        <v>0</v>
      </c>
      <c r="Q7" s="36">
        <f t="shared" si="0"/>
        <v>58482700</v>
      </c>
      <c r="R7" s="36">
        <f t="shared" si="0"/>
        <v>0</v>
      </c>
      <c r="S7" s="24"/>
    </row>
    <row r="8" s="2" customFormat="1" ht="102.75" customHeight="1" spans="1:19">
      <c r="A8" s="26"/>
      <c r="B8" s="26">
        <v>1</v>
      </c>
      <c r="C8" s="26" t="s">
        <v>25</v>
      </c>
      <c r="D8" s="37" t="s">
        <v>26</v>
      </c>
      <c r="E8" s="26" t="s">
        <v>27</v>
      </c>
      <c r="F8" s="26" t="s">
        <v>28</v>
      </c>
      <c r="G8" s="26" t="s">
        <v>29</v>
      </c>
      <c r="H8" s="37" t="s">
        <v>30</v>
      </c>
      <c r="I8" s="26" t="s">
        <v>31</v>
      </c>
      <c r="J8" s="26" t="s">
        <v>31</v>
      </c>
      <c r="K8" s="26">
        <f>SUM(L8:R8)</f>
        <v>13680000</v>
      </c>
      <c r="L8" s="38">
        <v>1710000</v>
      </c>
      <c r="M8" s="26">
        <v>11970000</v>
      </c>
      <c r="N8" s="26"/>
      <c r="O8" s="26"/>
      <c r="P8" s="26"/>
      <c r="Q8" s="26"/>
      <c r="R8" s="26"/>
      <c r="S8" s="26"/>
    </row>
    <row r="9" s="2" customFormat="1" ht="102.75" customHeight="1" spans="1:19">
      <c r="A9" s="26"/>
      <c r="B9" s="26">
        <v>2</v>
      </c>
      <c r="C9" s="26" t="s">
        <v>32</v>
      </c>
      <c r="D9" s="37" t="s">
        <v>33</v>
      </c>
      <c r="E9" s="26" t="s">
        <v>27</v>
      </c>
      <c r="F9" s="26" t="s">
        <v>28</v>
      </c>
      <c r="G9" s="26" t="s">
        <v>29</v>
      </c>
      <c r="H9" s="39" t="s">
        <v>34</v>
      </c>
      <c r="I9" s="26" t="s">
        <v>31</v>
      </c>
      <c r="J9" s="26" t="s">
        <v>31</v>
      </c>
      <c r="K9" s="26">
        <f>SUM(L9:R9)</f>
        <v>2415000</v>
      </c>
      <c r="L9" s="19">
        <v>241500</v>
      </c>
      <c r="M9" s="19">
        <v>2173500</v>
      </c>
      <c r="N9" s="26"/>
      <c r="O9" s="26"/>
      <c r="P9" s="26"/>
      <c r="Q9" s="26"/>
      <c r="R9" s="26"/>
      <c r="S9" s="26"/>
    </row>
    <row r="10" s="2" customFormat="1" ht="102.75" customHeight="1" spans="1:19">
      <c r="A10" s="26"/>
      <c r="B10" s="26">
        <v>3</v>
      </c>
      <c r="C10" s="26" t="s">
        <v>35</v>
      </c>
      <c r="D10" s="37" t="s">
        <v>26</v>
      </c>
      <c r="E10" s="26" t="s">
        <v>36</v>
      </c>
      <c r="F10" s="26" t="s">
        <v>28</v>
      </c>
      <c r="G10" s="40" t="s">
        <v>29</v>
      </c>
      <c r="H10" s="39" t="s">
        <v>37</v>
      </c>
      <c r="I10" s="26" t="s">
        <v>31</v>
      </c>
      <c r="J10" s="26" t="s">
        <v>31</v>
      </c>
      <c r="K10" s="26">
        <v>42000</v>
      </c>
      <c r="L10" s="19"/>
      <c r="M10" s="19">
        <v>42000</v>
      </c>
      <c r="N10" s="26"/>
      <c r="O10" s="26"/>
      <c r="P10" s="26"/>
      <c r="Q10" s="26"/>
      <c r="R10" s="26"/>
      <c r="S10" s="26"/>
    </row>
    <row r="11" s="2" customFormat="1" ht="102.75" customHeight="1" spans="1:19">
      <c r="A11" s="26"/>
      <c r="B11" s="26">
        <v>4</v>
      </c>
      <c r="C11" s="26" t="s">
        <v>38</v>
      </c>
      <c r="D11" s="37" t="s">
        <v>33</v>
      </c>
      <c r="E11" s="26" t="s">
        <v>27</v>
      </c>
      <c r="F11" s="26" t="s">
        <v>28</v>
      </c>
      <c r="G11" s="26" t="s">
        <v>29</v>
      </c>
      <c r="H11" s="39" t="s">
        <v>39</v>
      </c>
      <c r="I11" s="26" t="s">
        <v>31</v>
      </c>
      <c r="J11" s="26" t="s">
        <v>31</v>
      </c>
      <c r="K11" s="26">
        <f t="shared" ref="K11:K38" si="1">SUM(L11:R11)</f>
        <v>5595000</v>
      </c>
      <c r="L11" s="19">
        <v>559500</v>
      </c>
      <c r="M11" s="19">
        <v>5035500</v>
      </c>
      <c r="N11" s="26"/>
      <c r="O11" s="26"/>
      <c r="P11" s="26"/>
      <c r="Q11" s="26"/>
      <c r="R11" s="26"/>
      <c r="S11" s="26"/>
    </row>
    <row r="12" s="2" customFormat="1" ht="102.75" customHeight="1" spans="1:19">
      <c r="A12" s="26"/>
      <c r="B12" s="26">
        <v>5</v>
      </c>
      <c r="C12" s="26" t="s">
        <v>40</v>
      </c>
      <c r="D12" s="37" t="s">
        <v>26</v>
      </c>
      <c r="E12" s="26" t="s">
        <v>27</v>
      </c>
      <c r="F12" s="26" t="s">
        <v>28</v>
      </c>
      <c r="G12" s="26" t="s">
        <v>29</v>
      </c>
      <c r="H12" s="37" t="s">
        <v>41</v>
      </c>
      <c r="I12" s="26" t="s">
        <v>31</v>
      </c>
      <c r="J12" s="26" t="s">
        <v>31</v>
      </c>
      <c r="K12" s="26">
        <f t="shared" si="1"/>
        <v>1050400</v>
      </c>
      <c r="L12" s="38">
        <v>105040</v>
      </c>
      <c r="M12" s="26">
        <v>945360</v>
      </c>
      <c r="N12" s="26"/>
      <c r="O12" s="26"/>
      <c r="P12" s="26"/>
      <c r="Q12" s="26"/>
      <c r="R12" s="26"/>
      <c r="S12" s="26"/>
    </row>
    <row r="13" s="2" customFormat="1" ht="127" customHeight="1" spans="1:19">
      <c r="A13" s="26"/>
      <c r="B13" s="26">
        <v>6</v>
      </c>
      <c r="C13" s="26" t="s">
        <v>42</v>
      </c>
      <c r="D13" s="39" t="s">
        <v>43</v>
      </c>
      <c r="E13" s="26" t="s">
        <v>27</v>
      </c>
      <c r="F13" s="26" t="s">
        <v>28</v>
      </c>
      <c r="G13" s="26" t="s">
        <v>29</v>
      </c>
      <c r="H13" s="37" t="s">
        <v>44</v>
      </c>
      <c r="I13" s="26" t="s">
        <v>31</v>
      </c>
      <c r="J13" s="26" t="s">
        <v>31</v>
      </c>
      <c r="K13" s="26">
        <f t="shared" si="1"/>
        <v>9507200</v>
      </c>
      <c r="L13" s="38">
        <v>1188400</v>
      </c>
      <c r="M13" s="26">
        <v>8318800</v>
      </c>
      <c r="N13" s="26"/>
      <c r="O13" s="26"/>
      <c r="P13" s="26"/>
      <c r="Q13" s="26"/>
      <c r="R13" s="26"/>
      <c r="S13" s="26"/>
    </row>
    <row r="14" s="2" customFormat="1" ht="102.75" customHeight="1" spans="1:19">
      <c r="A14" s="26"/>
      <c r="B14" s="26">
        <v>7</v>
      </c>
      <c r="C14" s="26" t="s">
        <v>45</v>
      </c>
      <c r="D14" s="37" t="s">
        <v>26</v>
      </c>
      <c r="E14" s="26" t="s">
        <v>27</v>
      </c>
      <c r="F14" s="26" t="s">
        <v>28</v>
      </c>
      <c r="G14" s="26" t="s">
        <v>29</v>
      </c>
      <c r="H14" s="37" t="s">
        <v>46</v>
      </c>
      <c r="I14" s="26" t="s">
        <v>31</v>
      </c>
      <c r="J14" s="26" t="s">
        <v>31</v>
      </c>
      <c r="K14" s="26">
        <f t="shared" si="1"/>
        <v>1278000</v>
      </c>
      <c r="L14" s="38">
        <v>150000</v>
      </c>
      <c r="M14" s="26">
        <v>1128000</v>
      </c>
      <c r="N14" s="26"/>
      <c r="O14" s="26"/>
      <c r="P14" s="26"/>
      <c r="Q14" s="26"/>
      <c r="R14" s="26"/>
      <c r="S14" s="26"/>
    </row>
    <row r="15" s="2" customFormat="1" ht="82" customHeight="1" spans="1:19">
      <c r="A15" s="26"/>
      <c r="B15" s="26">
        <v>8</v>
      </c>
      <c r="C15" s="26" t="s">
        <v>47</v>
      </c>
      <c r="D15" s="37" t="s">
        <v>48</v>
      </c>
      <c r="E15" s="26" t="s">
        <v>27</v>
      </c>
      <c r="F15" s="26" t="s">
        <v>28</v>
      </c>
      <c r="G15" s="26" t="s">
        <v>29</v>
      </c>
      <c r="H15" s="37" t="s">
        <v>49</v>
      </c>
      <c r="I15" s="26" t="s">
        <v>31</v>
      </c>
      <c r="J15" s="26" t="s">
        <v>31</v>
      </c>
      <c r="K15" s="26">
        <f t="shared" si="1"/>
        <v>3400000</v>
      </c>
      <c r="L15" s="26">
        <v>970000</v>
      </c>
      <c r="M15" s="26">
        <v>2430000</v>
      </c>
      <c r="N15" s="26"/>
      <c r="O15" s="26"/>
      <c r="P15" s="26"/>
      <c r="Q15" s="26"/>
      <c r="R15" s="26"/>
      <c r="S15" s="26"/>
    </row>
    <row r="16" s="2" customFormat="1" ht="104" customHeight="1" spans="1:19">
      <c r="A16" s="26"/>
      <c r="B16" s="26">
        <v>9</v>
      </c>
      <c r="C16" s="26" t="s">
        <v>50</v>
      </c>
      <c r="D16" s="37" t="s">
        <v>51</v>
      </c>
      <c r="E16" s="26" t="s">
        <v>27</v>
      </c>
      <c r="F16" s="26" t="s">
        <v>28</v>
      </c>
      <c r="G16" s="26"/>
      <c r="H16" s="37" t="s">
        <v>52</v>
      </c>
      <c r="I16" s="26" t="s">
        <v>31</v>
      </c>
      <c r="J16" s="26" t="s">
        <v>31</v>
      </c>
      <c r="K16" s="26">
        <f t="shared" si="1"/>
        <v>540000</v>
      </c>
      <c r="L16" s="26">
        <v>180000</v>
      </c>
      <c r="M16" s="26">
        <v>360000</v>
      </c>
      <c r="N16" s="26"/>
      <c r="O16" s="26"/>
      <c r="P16" s="26"/>
      <c r="Q16" s="26"/>
      <c r="R16" s="26"/>
      <c r="S16" s="26"/>
    </row>
    <row r="17" s="2" customFormat="1" ht="96" customHeight="1" spans="1:19">
      <c r="A17" s="26"/>
      <c r="B17" s="26">
        <v>10</v>
      </c>
      <c r="C17" s="26" t="s">
        <v>53</v>
      </c>
      <c r="D17" s="37" t="s">
        <v>54</v>
      </c>
      <c r="E17" s="26" t="s">
        <v>27</v>
      </c>
      <c r="F17" s="26" t="s">
        <v>28</v>
      </c>
      <c r="G17" s="26" t="s">
        <v>29</v>
      </c>
      <c r="H17" s="37" t="s">
        <v>55</v>
      </c>
      <c r="I17" s="26" t="s">
        <v>31</v>
      </c>
      <c r="J17" s="26" t="s">
        <v>31</v>
      </c>
      <c r="K17" s="26">
        <f t="shared" si="1"/>
        <v>13320000</v>
      </c>
      <c r="L17" s="26">
        <v>3680000</v>
      </c>
      <c r="M17" s="26">
        <v>9640000</v>
      </c>
      <c r="N17" s="26"/>
      <c r="O17" s="26"/>
      <c r="P17" s="26"/>
      <c r="Q17" s="26"/>
      <c r="R17" s="26"/>
      <c r="S17" s="26"/>
    </row>
    <row r="18" s="2" customFormat="1" ht="71" customHeight="1" spans="1:19">
      <c r="A18" s="26"/>
      <c r="B18" s="26">
        <v>11</v>
      </c>
      <c r="C18" s="26" t="s">
        <v>56</v>
      </c>
      <c r="D18" s="37" t="s">
        <v>57</v>
      </c>
      <c r="E18" s="26" t="s">
        <v>27</v>
      </c>
      <c r="F18" s="26" t="s">
        <v>28</v>
      </c>
      <c r="G18" s="26"/>
      <c r="H18" s="37" t="s">
        <v>58</v>
      </c>
      <c r="I18" s="26" t="s">
        <v>59</v>
      </c>
      <c r="J18" s="26" t="s">
        <v>31</v>
      </c>
      <c r="K18" s="26">
        <f t="shared" si="1"/>
        <v>16164800</v>
      </c>
      <c r="L18" s="38">
        <v>64800</v>
      </c>
      <c r="M18" s="26">
        <v>16100000</v>
      </c>
      <c r="N18" s="26"/>
      <c r="O18" s="26"/>
      <c r="P18" s="26"/>
      <c r="Q18" s="26"/>
      <c r="R18" s="26"/>
      <c r="S18" s="26"/>
    </row>
    <row r="19" s="2" customFormat="1" ht="102.75" customHeight="1" spans="1:19">
      <c r="A19" s="26"/>
      <c r="B19" s="26">
        <v>12</v>
      </c>
      <c r="C19" s="26" t="s">
        <v>60</v>
      </c>
      <c r="D19" s="37" t="s">
        <v>61</v>
      </c>
      <c r="E19" s="26" t="s">
        <v>27</v>
      </c>
      <c r="F19" s="26" t="s">
        <v>28</v>
      </c>
      <c r="G19" s="26"/>
      <c r="H19" s="37" t="s">
        <v>62</v>
      </c>
      <c r="I19" s="26" t="s">
        <v>59</v>
      </c>
      <c r="J19" s="26" t="s">
        <v>59</v>
      </c>
      <c r="K19" s="26">
        <f t="shared" si="1"/>
        <v>6000000</v>
      </c>
      <c r="L19" s="38">
        <v>6000000</v>
      </c>
      <c r="M19" s="26">
        <v>0</v>
      </c>
      <c r="N19" s="26"/>
      <c r="O19" s="26"/>
      <c r="P19" s="26"/>
      <c r="Q19" s="26"/>
      <c r="R19" s="26"/>
      <c r="S19" s="26"/>
    </row>
    <row r="20" s="2" customFormat="1" ht="61" customHeight="1" spans="1:19">
      <c r="A20" s="26"/>
      <c r="B20" s="26">
        <v>13</v>
      </c>
      <c r="C20" s="26" t="s">
        <v>63</v>
      </c>
      <c r="D20" s="37" t="s">
        <v>64</v>
      </c>
      <c r="E20" s="26" t="s">
        <v>27</v>
      </c>
      <c r="F20" s="26" t="s">
        <v>28</v>
      </c>
      <c r="G20" s="26"/>
      <c r="H20" s="37" t="s">
        <v>65</v>
      </c>
      <c r="I20" s="26" t="s">
        <v>31</v>
      </c>
      <c r="J20" s="26" t="s">
        <v>31</v>
      </c>
      <c r="K20" s="26">
        <f t="shared" si="1"/>
        <v>2235500</v>
      </c>
      <c r="L20" s="38">
        <v>1795500</v>
      </c>
      <c r="M20" s="26">
        <v>440000</v>
      </c>
      <c r="N20" s="26"/>
      <c r="O20" s="26"/>
      <c r="P20" s="26"/>
      <c r="Q20" s="26"/>
      <c r="R20" s="26"/>
      <c r="S20" s="26"/>
    </row>
    <row r="21" s="2" customFormat="1" ht="124" customHeight="1" spans="1:19">
      <c r="A21" s="26"/>
      <c r="B21" s="26">
        <v>14</v>
      </c>
      <c r="C21" s="26" t="s">
        <v>66</v>
      </c>
      <c r="D21" s="37" t="s">
        <v>67</v>
      </c>
      <c r="E21" s="26" t="s">
        <v>27</v>
      </c>
      <c r="F21" s="26" t="s">
        <v>28</v>
      </c>
      <c r="G21" s="26"/>
      <c r="H21" s="37" t="s">
        <v>68</v>
      </c>
      <c r="I21" s="26" t="s">
        <v>31</v>
      </c>
      <c r="J21" s="26" t="s">
        <v>31</v>
      </c>
      <c r="K21" s="26">
        <f t="shared" si="1"/>
        <v>5300000</v>
      </c>
      <c r="L21" s="38">
        <v>4300000</v>
      </c>
      <c r="M21" s="26">
        <v>1000000</v>
      </c>
      <c r="N21" s="26"/>
      <c r="O21" s="26"/>
      <c r="P21" s="26"/>
      <c r="Q21" s="26"/>
      <c r="R21" s="26"/>
      <c r="S21" s="26"/>
    </row>
    <row r="22" s="2" customFormat="1" ht="144" customHeight="1" spans="1:19">
      <c r="A22" s="26"/>
      <c r="B22" s="26">
        <v>15</v>
      </c>
      <c r="C22" s="26" t="s">
        <v>69</v>
      </c>
      <c r="D22" s="37" t="s">
        <v>70</v>
      </c>
      <c r="E22" s="26" t="s">
        <v>27</v>
      </c>
      <c r="F22" s="26" t="s">
        <v>28</v>
      </c>
      <c r="G22" s="26"/>
      <c r="H22" s="37" t="s">
        <v>71</v>
      </c>
      <c r="I22" s="26" t="s">
        <v>31</v>
      </c>
      <c r="J22" s="26" t="s">
        <v>31</v>
      </c>
      <c r="K22" s="26">
        <f t="shared" si="1"/>
        <v>1800000</v>
      </c>
      <c r="L22" s="38">
        <v>800000</v>
      </c>
      <c r="M22" s="26">
        <v>1000000</v>
      </c>
      <c r="N22" s="26"/>
      <c r="O22" s="26"/>
      <c r="P22" s="26"/>
      <c r="Q22" s="26"/>
      <c r="R22" s="26"/>
      <c r="S22" s="26"/>
    </row>
    <row r="23" s="2" customFormat="1" ht="108" customHeight="1" spans="1:19">
      <c r="A23" s="26"/>
      <c r="B23" s="26">
        <v>16</v>
      </c>
      <c r="C23" s="26" t="s">
        <v>72</v>
      </c>
      <c r="D23" s="41" t="s">
        <v>73</v>
      </c>
      <c r="E23" s="26" t="s">
        <v>27</v>
      </c>
      <c r="F23" s="26" t="s">
        <v>28</v>
      </c>
      <c r="G23" s="26"/>
      <c r="H23" s="37" t="s">
        <v>74</v>
      </c>
      <c r="I23" s="26" t="s">
        <v>31</v>
      </c>
      <c r="J23" s="26" t="s">
        <v>31</v>
      </c>
      <c r="K23" s="26">
        <f t="shared" si="1"/>
        <v>300000</v>
      </c>
      <c r="L23" s="26">
        <v>300000</v>
      </c>
      <c r="M23" s="42"/>
      <c r="N23" s="26"/>
      <c r="O23" s="26"/>
      <c r="P23" s="26"/>
      <c r="Q23" s="26"/>
      <c r="R23" s="26"/>
      <c r="S23" s="26"/>
    </row>
    <row r="24" s="2" customFormat="1" ht="75" customHeight="1" spans="1:19">
      <c r="A24" s="26"/>
      <c r="B24" s="26">
        <v>17</v>
      </c>
      <c r="C24" s="26" t="s">
        <v>75</v>
      </c>
      <c r="D24" s="37" t="s">
        <v>76</v>
      </c>
      <c r="E24" s="26" t="s">
        <v>27</v>
      </c>
      <c r="F24" s="26" t="s">
        <v>28</v>
      </c>
      <c r="G24" s="26" t="s">
        <v>29</v>
      </c>
      <c r="H24" s="26"/>
      <c r="I24" s="26" t="s">
        <v>31</v>
      </c>
      <c r="J24" s="26" t="s">
        <v>31</v>
      </c>
      <c r="K24" s="26">
        <f t="shared" si="1"/>
        <v>69130000</v>
      </c>
      <c r="L24" s="38">
        <v>6913000</v>
      </c>
      <c r="M24" s="26">
        <v>62217000</v>
      </c>
      <c r="N24" s="26"/>
      <c r="O24" s="26"/>
      <c r="P24" s="26"/>
      <c r="Q24" s="26"/>
      <c r="R24" s="26"/>
      <c r="S24" s="26"/>
    </row>
    <row r="25" s="2" customFormat="1" ht="75" customHeight="1" spans="1:19">
      <c r="A25" s="26"/>
      <c r="B25" s="26">
        <v>18</v>
      </c>
      <c r="C25" s="26" t="s">
        <v>77</v>
      </c>
      <c r="D25" s="37" t="s">
        <v>78</v>
      </c>
      <c r="E25" s="26" t="s">
        <v>27</v>
      </c>
      <c r="F25" s="26" t="s">
        <v>28</v>
      </c>
      <c r="G25" s="26" t="s">
        <v>29</v>
      </c>
      <c r="H25" s="26"/>
      <c r="I25" s="26" t="s">
        <v>31</v>
      </c>
      <c r="J25" s="26" t="s">
        <v>31</v>
      </c>
      <c r="K25" s="26">
        <f t="shared" si="1"/>
        <v>13000000</v>
      </c>
      <c r="L25" s="38">
        <v>3250000</v>
      </c>
      <c r="M25" s="26">
        <v>9750000</v>
      </c>
      <c r="N25" s="26"/>
      <c r="O25" s="26"/>
      <c r="P25" s="26"/>
      <c r="Q25" s="26"/>
      <c r="R25" s="26"/>
      <c r="S25" s="26"/>
    </row>
    <row r="26" s="2" customFormat="1" ht="75" customHeight="1" spans="1:19">
      <c r="A26" s="26"/>
      <c r="B26" s="26">
        <v>19</v>
      </c>
      <c r="C26" s="26" t="s">
        <v>79</v>
      </c>
      <c r="D26" s="37" t="s">
        <v>80</v>
      </c>
      <c r="E26" s="26" t="s">
        <v>27</v>
      </c>
      <c r="F26" s="26" t="s">
        <v>28</v>
      </c>
      <c r="G26" s="26"/>
      <c r="H26" s="26"/>
      <c r="I26" s="26" t="s">
        <v>31</v>
      </c>
      <c r="J26" s="26" t="s">
        <v>31</v>
      </c>
      <c r="K26" s="26">
        <f t="shared" si="1"/>
        <v>7500000</v>
      </c>
      <c r="L26" s="38">
        <v>1875000</v>
      </c>
      <c r="M26" s="26">
        <v>5625000</v>
      </c>
      <c r="N26" s="26"/>
      <c r="O26" s="26"/>
      <c r="P26" s="26"/>
      <c r="Q26" s="26"/>
      <c r="R26" s="26"/>
      <c r="S26" s="26"/>
    </row>
    <row r="27" s="3" customFormat="1" ht="54" customHeight="1" spans="1:19">
      <c r="A27" s="43"/>
      <c r="B27" s="26">
        <v>20</v>
      </c>
      <c r="C27" s="26" t="s">
        <v>81</v>
      </c>
      <c r="D27" s="37" t="s">
        <v>82</v>
      </c>
      <c r="E27" s="26" t="s">
        <v>36</v>
      </c>
      <c r="F27" s="26" t="s">
        <v>28</v>
      </c>
      <c r="G27" s="37"/>
      <c r="H27" s="37" t="s">
        <v>83</v>
      </c>
      <c r="I27" s="26" t="s">
        <v>31</v>
      </c>
      <c r="J27" s="26" t="s">
        <v>31</v>
      </c>
      <c r="K27" s="26">
        <f t="shared" si="1"/>
        <v>1840000</v>
      </c>
      <c r="L27" s="38">
        <v>1340000</v>
      </c>
      <c r="M27" s="26">
        <v>500000</v>
      </c>
      <c r="N27" s="26"/>
      <c r="O27" s="26"/>
      <c r="P27" s="26"/>
      <c r="Q27" s="26"/>
      <c r="R27" s="26"/>
      <c r="S27" s="26"/>
    </row>
    <row r="28" s="3" customFormat="1" ht="68" customHeight="1" spans="1:19">
      <c r="A28" s="43"/>
      <c r="B28" s="26">
        <v>21</v>
      </c>
      <c r="C28" s="26" t="s">
        <v>84</v>
      </c>
      <c r="D28" s="37" t="s">
        <v>85</v>
      </c>
      <c r="E28" s="26" t="s">
        <v>36</v>
      </c>
      <c r="F28" s="26" t="s">
        <v>28</v>
      </c>
      <c r="G28" s="37"/>
      <c r="H28" s="37" t="s">
        <v>86</v>
      </c>
      <c r="I28" s="26" t="s">
        <v>31</v>
      </c>
      <c r="J28" s="26" t="s">
        <v>31</v>
      </c>
      <c r="K28" s="26">
        <f t="shared" si="1"/>
        <v>105000</v>
      </c>
      <c r="L28" s="38">
        <v>105000</v>
      </c>
      <c r="M28" s="26"/>
      <c r="N28" s="26"/>
      <c r="O28" s="26"/>
      <c r="P28" s="26"/>
      <c r="Q28" s="26"/>
      <c r="R28" s="26"/>
      <c r="S28" s="26"/>
    </row>
    <row r="29" s="3" customFormat="1" ht="54" customHeight="1" spans="1:19">
      <c r="A29" s="43"/>
      <c r="B29" s="26">
        <v>22</v>
      </c>
      <c r="C29" s="26" t="s">
        <v>87</v>
      </c>
      <c r="D29" s="37" t="s">
        <v>88</v>
      </c>
      <c r="E29" s="26" t="s">
        <v>36</v>
      </c>
      <c r="F29" s="26" t="s">
        <v>28</v>
      </c>
      <c r="G29" s="37"/>
      <c r="H29" s="37" t="s">
        <v>89</v>
      </c>
      <c r="I29" s="26" t="s">
        <v>31</v>
      </c>
      <c r="J29" s="26" t="s">
        <v>31</v>
      </c>
      <c r="K29" s="26">
        <f t="shared" si="1"/>
        <v>372500</v>
      </c>
      <c r="L29" s="38"/>
      <c r="M29" s="26">
        <v>372500</v>
      </c>
      <c r="N29" s="26"/>
      <c r="O29" s="26"/>
      <c r="P29" s="26"/>
      <c r="Q29" s="26"/>
      <c r="R29" s="26"/>
      <c r="S29" s="26"/>
    </row>
    <row r="30" s="4" customFormat="1" ht="54" customHeight="1" spans="1:19">
      <c r="A30" s="43"/>
      <c r="B30" s="26">
        <v>23</v>
      </c>
      <c r="C30" s="26" t="s">
        <v>90</v>
      </c>
      <c r="D30" s="37" t="s">
        <v>91</v>
      </c>
      <c r="E30" s="26" t="s">
        <v>27</v>
      </c>
      <c r="F30" s="26" t="s">
        <v>28</v>
      </c>
      <c r="G30" s="37"/>
      <c r="H30" s="37" t="s">
        <v>92</v>
      </c>
      <c r="I30" s="26" t="s">
        <v>31</v>
      </c>
      <c r="J30" s="26" t="s">
        <v>31</v>
      </c>
      <c r="K30" s="26">
        <f t="shared" si="1"/>
        <v>4531300</v>
      </c>
      <c r="L30" s="38">
        <v>4531300</v>
      </c>
      <c r="M30" s="26"/>
      <c r="N30" s="26"/>
      <c r="O30" s="26"/>
      <c r="P30" s="26"/>
      <c r="Q30" s="26"/>
      <c r="R30" s="26"/>
      <c r="S30" s="26"/>
    </row>
    <row r="31" s="3" customFormat="1" ht="44" customHeight="1" spans="1:19">
      <c r="A31" s="43"/>
      <c r="B31" s="26">
        <v>24</v>
      </c>
      <c r="C31" s="26" t="s">
        <v>93</v>
      </c>
      <c r="D31" s="37" t="s">
        <v>91</v>
      </c>
      <c r="E31" s="26" t="s">
        <v>27</v>
      </c>
      <c r="F31" s="26" t="s">
        <v>28</v>
      </c>
      <c r="G31" s="37"/>
      <c r="H31" s="37" t="s">
        <v>92</v>
      </c>
      <c r="I31" s="26" t="s">
        <v>31</v>
      </c>
      <c r="J31" s="26" t="s">
        <v>31</v>
      </c>
      <c r="K31" s="26">
        <f t="shared" si="1"/>
        <v>582800</v>
      </c>
      <c r="L31" s="38">
        <v>582800</v>
      </c>
      <c r="M31" s="26"/>
      <c r="N31" s="26"/>
      <c r="O31" s="26"/>
      <c r="P31" s="26"/>
      <c r="Q31" s="26"/>
      <c r="R31" s="26"/>
      <c r="S31" s="26"/>
    </row>
    <row r="32" s="2" customFormat="1" ht="75" customHeight="1" spans="1:19">
      <c r="A32" s="26"/>
      <c r="B32" s="26">
        <v>25</v>
      </c>
      <c r="C32" s="26" t="s">
        <v>94</v>
      </c>
      <c r="D32" s="37" t="s">
        <v>95</v>
      </c>
      <c r="E32" s="26" t="s">
        <v>27</v>
      </c>
      <c r="F32" s="26" t="s">
        <v>28</v>
      </c>
      <c r="G32" s="26" t="s">
        <v>29</v>
      </c>
      <c r="H32" s="26"/>
      <c r="I32" s="26" t="s">
        <v>59</v>
      </c>
      <c r="J32" s="26" t="s">
        <v>31</v>
      </c>
      <c r="K32" s="26">
        <f t="shared" si="1"/>
        <v>14800000</v>
      </c>
      <c r="L32" s="38"/>
      <c r="M32" s="26">
        <v>14800000</v>
      </c>
      <c r="N32" s="26"/>
      <c r="O32" s="26"/>
      <c r="P32" s="26"/>
      <c r="Q32" s="26"/>
      <c r="R32" s="26"/>
      <c r="S32" s="26"/>
    </row>
    <row r="33" s="2" customFormat="1" ht="75" customHeight="1" spans="1:19">
      <c r="A33" s="26"/>
      <c r="B33" s="26">
        <v>26</v>
      </c>
      <c r="C33" s="26" t="s">
        <v>96</v>
      </c>
      <c r="D33" s="37" t="s">
        <v>97</v>
      </c>
      <c r="E33" s="26" t="s">
        <v>27</v>
      </c>
      <c r="F33" s="26" t="s">
        <v>28</v>
      </c>
      <c r="G33" s="26" t="s">
        <v>29</v>
      </c>
      <c r="H33" s="26"/>
      <c r="I33" s="26" t="s">
        <v>31</v>
      </c>
      <c r="J33" s="26" t="s">
        <v>31</v>
      </c>
      <c r="K33" s="26">
        <f t="shared" si="1"/>
        <v>320000</v>
      </c>
      <c r="L33" s="38"/>
      <c r="M33" s="26">
        <v>320000</v>
      </c>
      <c r="N33" s="26"/>
      <c r="O33" s="26"/>
      <c r="P33" s="26"/>
      <c r="Q33" s="26"/>
      <c r="R33" s="26"/>
      <c r="S33" s="26"/>
    </row>
    <row r="34" s="2" customFormat="1" ht="75" customHeight="1" spans="1:19">
      <c r="A34" s="26"/>
      <c r="B34" s="26">
        <v>27</v>
      </c>
      <c r="C34" s="26" t="s">
        <v>98</v>
      </c>
      <c r="D34" s="37" t="s">
        <v>99</v>
      </c>
      <c r="E34" s="26" t="s">
        <v>27</v>
      </c>
      <c r="F34" s="26" t="s">
        <v>28</v>
      </c>
      <c r="G34" s="26"/>
      <c r="H34" s="26"/>
      <c r="I34" s="26" t="s">
        <v>31</v>
      </c>
      <c r="J34" s="26" t="s">
        <v>31</v>
      </c>
      <c r="K34" s="26">
        <f t="shared" si="1"/>
        <v>500000</v>
      </c>
      <c r="L34" s="38">
        <v>500000</v>
      </c>
      <c r="M34" s="26"/>
      <c r="N34" s="26"/>
      <c r="O34" s="26"/>
      <c r="P34" s="26"/>
      <c r="Q34" s="26"/>
      <c r="R34" s="26"/>
      <c r="S34" s="26"/>
    </row>
    <row r="35" s="2" customFormat="1" ht="75" customHeight="1" spans="1:19">
      <c r="A35" s="26"/>
      <c r="B35" s="26">
        <v>28</v>
      </c>
      <c r="C35" s="26" t="s">
        <v>100</v>
      </c>
      <c r="D35" s="37" t="s">
        <v>21</v>
      </c>
      <c r="E35" s="26" t="s">
        <v>27</v>
      </c>
      <c r="F35" s="26" t="s">
        <v>28</v>
      </c>
      <c r="G35" s="37"/>
      <c r="H35" s="26"/>
      <c r="I35" s="26" t="s">
        <v>31</v>
      </c>
      <c r="J35" s="26" t="s">
        <v>31</v>
      </c>
      <c r="K35" s="26">
        <f t="shared" si="1"/>
        <v>49277200</v>
      </c>
      <c r="L35" s="38"/>
      <c r="M35" s="26"/>
      <c r="N35" s="26"/>
      <c r="O35" s="26"/>
      <c r="P35" s="26"/>
      <c r="Q35" s="26">
        <v>49277200</v>
      </c>
      <c r="R35" s="26"/>
      <c r="S35" s="26"/>
    </row>
    <row r="36" s="2" customFormat="1" ht="75" customHeight="1" spans="1:19">
      <c r="A36" s="26"/>
      <c r="B36" s="26">
        <v>29</v>
      </c>
      <c r="C36" s="26" t="s">
        <v>101</v>
      </c>
      <c r="D36" s="37" t="s">
        <v>21</v>
      </c>
      <c r="E36" s="26" t="s">
        <v>27</v>
      </c>
      <c r="F36" s="26" t="s">
        <v>28</v>
      </c>
      <c r="G36" s="37"/>
      <c r="H36" s="26"/>
      <c r="I36" s="26" t="s">
        <v>31</v>
      </c>
      <c r="J36" s="26" t="s">
        <v>31</v>
      </c>
      <c r="K36" s="26">
        <f t="shared" si="1"/>
        <v>6805500</v>
      </c>
      <c r="L36" s="38"/>
      <c r="M36" s="26"/>
      <c r="N36" s="26"/>
      <c r="O36" s="26"/>
      <c r="P36" s="26"/>
      <c r="Q36" s="26">
        <v>6805500</v>
      </c>
      <c r="R36" s="26"/>
      <c r="S36" s="26"/>
    </row>
    <row r="37" s="2" customFormat="1" ht="108" customHeight="1" spans="1:19">
      <c r="A37" s="26"/>
      <c r="B37" s="26">
        <v>30</v>
      </c>
      <c r="C37" s="26" t="s">
        <v>102</v>
      </c>
      <c r="D37" s="44" t="s">
        <v>21</v>
      </c>
      <c r="E37" s="26" t="s">
        <v>27</v>
      </c>
      <c r="F37" s="26" t="s">
        <v>28</v>
      </c>
      <c r="G37" s="37"/>
      <c r="H37" s="26"/>
      <c r="I37" s="26" t="s">
        <v>31</v>
      </c>
      <c r="J37" s="26" t="s">
        <v>31</v>
      </c>
      <c r="K37" s="26">
        <f t="shared" si="1"/>
        <v>2400000</v>
      </c>
      <c r="L37" s="42"/>
      <c r="M37" s="42"/>
      <c r="N37" s="26"/>
      <c r="O37" s="26"/>
      <c r="P37" s="26"/>
      <c r="Q37" s="26">
        <v>2400000</v>
      </c>
      <c r="R37" s="26"/>
      <c r="S37" s="26"/>
    </row>
  </sheetData>
  <autoFilter xmlns:etc="http://www.wps.cn/officeDocument/2017/etCustomData" ref="A5:T37" etc:filterBottomFollowUsedRange="0">
    <extLst/>
  </autoFilter>
  <mergeCells count="8">
    <mergeCell ref="A1:B1"/>
    <mergeCell ref="A2:S2"/>
    <mergeCell ref="A3:S3"/>
    <mergeCell ref="C4:J4"/>
    <mergeCell ref="K4:R4"/>
    <mergeCell ref="A4:A5"/>
    <mergeCell ref="B4:B5"/>
    <mergeCell ref="S4:S5"/>
  </mergeCells>
  <dataValidations count="4">
    <dataValidation type="list" allowBlank="1" showInputMessage="1" showErrorMessage="1" sqref="I5:J5 H32:I32 H33 H35:H37 J30:J32 I7:J29 I33:J37">
      <formula1>"是,否"</formula1>
    </dataValidation>
    <dataValidation type="list" allowBlank="1" showInputMessage="1" showErrorMessage="1" sqref="E7 E2:E5">
      <formula1>"延续,新增"</formula1>
    </dataValidation>
    <dataValidation type="list" allowBlank="1" showInputMessage="1" showErrorMessage="1" sqref="F2:F5 F7:F1048576">
      <formula1>"人员类项目,特定目标项目, 运转类项目"</formula1>
    </dataValidation>
    <dataValidation type="list" allowBlank="1" showInputMessage="1" showErrorMessage="1" sqref="G1:G5 G7:G9 G11:G26 G32:G34 G38:G1048576">
      <formula1>"基本民生,绩效考核,安全维稳,系统运行维护,基本运转"</formula1>
    </dataValidation>
  </dataValidations>
  <pageMargins left="0.314583333333333" right="0.196527777777778" top="0.393055555555556" bottom="0.393055555555556" header="0.236111111111111" footer="0.149305555555556"/>
  <pageSetup paperSize="8" scale="83"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2025年度年初部门预算项目申报表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WPS_1751946663</cp:lastModifiedBy>
  <dcterms:created xsi:type="dcterms:W3CDTF">2022-11-14T01:51:00Z</dcterms:created>
  <cp:lastPrinted>2022-11-22T01:48:00Z</cp:lastPrinted>
  <dcterms:modified xsi:type="dcterms:W3CDTF">2026-01-16T09:16:40Z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9B29F7FA49C743CFAB06FD395FA408C0_13</vt:lpwstr>
  </property>
  <property fmtid="{D5CDD505-2E9C-101B-9397-08002B2CF9AE}" pid="3" name="KSOProductBuildVer">
    <vt:lpwstr>2052-12.1.0.23542</vt:lpwstr>
  </property>
</Properties>
</file>