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465"/>
  </bookViews>
  <sheets>
    <sheet name="Sheet2 (2)" sheetId="3" r:id="rId1"/>
  </sheets>
  <definedNames>
    <definedName name="_xlnm._FilterDatabase" localSheetId="0" hidden="1">'Sheet2 (2)'!$A$3:$L$51</definedName>
    <definedName name="_xlnm.Print_Titles" localSheetId="0">'Sheet2 (2)'!$1:$3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<sst xmlns="http://schemas.openxmlformats.org/spreadsheetml/2006/main" count="287" uniqueCount="121">
  <si>
    <t>2025年湘潭县享受社会保险扩围政策补贴人员公示名册</t>
  </si>
  <si>
    <t>序号</t>
  </si>
  <si>
    <t>单位名称</t>
  </si>
  <si>
    <t>姓名</t>
  </si>
  <si>
    <t>人员类别</t>
  </si>
  <si>
    <t>性别</t>
  </si>
  <si>
    <t>劳动合同起止时间</t>
  </si>
  <si>
    <t>社保补贴起止时间</t>
  </si>
  <si>
    <t>申请社保补贴总金额（元）</t>
  </si>
  <si>
    <t>其中：</t>
  </si>
  <si>
    <t>养老保险补贴金额（元）</t>
  </si>
  <si>
    <t>医疗保险补贴金额（元）</t>
  </si>
  <si>
    <t>失业保险补贴金额（元）</t>
  </si>
  <si>
    <t>湖南傲派自动化设备有限公司</t>
  </si>
  <si>
    <t>程宇</t>
  </si>
  <si>
    <t>2023届离校未就业高校毕业生</t>
  </si>
  <si>
    <t>男</t>
  </si>
  <si>
    <t>202507-202807</t>
  </si>
  <si>
    <t>202509-202512</t>
  </si>
  <si>
    <t>陈莉娜</t>
  </si>
  <si>
    <t>女</t>
  </si>
  <si>
    <t>202305-202605</t>
  </si>
  <si>
    <t>202501-202512</t>
  </si>
  <si>
    <t>唐婵媛</t>
  </si>
  <si>
    <t>202306-202606</t>
  </si>
  <si>
    <t>王宁馨</t>
  </si>
  <si>
    <t>202505-202805</t>
  </si>
  <si>
    <t>202508-202512</t>
  </si>
  <si>
    <t>湖南博鸿汽车零部件有限公司</t>
  </si>
  <si>
    <t>许清</t>
  </si>
  <si>
    <t>2024届离校未就业高校毕业生</t>
  </si>
  <si>
    <t>202301-202601</t>
  </si>
  <si>
    <t>湖南飞山奇建筑科技有限公司</t>
  </si>
  <si>
    <t>刘鑫</t>
  </si>
  <si>
    <t>2025届高校毕业生</t>
  </si>
  <si>
    <t>202406-202605</t>
  </si>
  <si>
    <t>周金平</t>
  </si>
  <si>
    <t>防止返贫监测对象</t>
  </si>
  <si>
    <t>202401-202901</t>
  </si>
  <si>
    <t>湖南共农生物科技有限公司</t>
  </si>
  <si>
    <t>欧芝叶</t>
  </si>
  <si>
    <t>202510-202512</t>
  </si>
  <si>
    <t>唐锦</t>
  </si>
  <si>
    <t>2025年登记失业半年以上人员</t>
  </si>
  <si>
    <t>202510-202810</t>
  </si>
  <si>
    <t>202511-202512</t>
  </si>
  <si>
    <t>唐欣敏</t>
  </si>
  <si>
    <t>202508-202808</t>
  </si>
  <si>
    <t>湖南金风食品有限责任公司</t>
  </si>
  <si>
    <t>胡洋</t>
  </si>
  <si>
    <t>20252-202802</t>
  </si>
  <si>
    <t>202505-202512</t>
  </si>
  <si>
    <t>湖南金利源新材料科技有限公司</t>
  </si>
  <si>
    <t>马喜</t>
  </si>
  <si>
    <t>湖南韶力集团电气股份有限公司</t>
  </si>
  <si>
    <t>周智康</t>
  </si>
  <si>
    <t>202411-202712</t>
  </si>
  <si>
    <t>张田靓</t>
  </si>
  <si>
    <t>202509-202809</t>
  </si>
  <si>
    <t>湖南省润心科技开发有限公司</t>
  </si>
  <si>
    <t>李睿旸</t>
  </si>
  <si>
    <t>202502-202602</t>
  </si>
  <si>
    <t>吴子妍</t>
  </si>
  <si>
    <t>202407-202607</t>
  </si>
  <si>
    <t>王鑫</t>
  </si>
  <si>
    <t>202505-202605</t>
  </si>
  <si>
    <t>202507-202512</t>
  </si>
  <si>
    <t>湖南省昇茂科技有限公司</t>
  </si>
  <si>
    <t>周鸿城</t>
  </si>
  <si>
    <t>湖南天风科技有限公司</t>
  </si>
  <si>
    <t>杨文康</t>
  </si>
  <si>
    <t>胡磊</t>
  </si>
  <si>
    <t>欧阳瑞</t>
  </si>
  <si>
    <t>202506-202806</t>
  </si>
  <si>
    <t>湖南湘潭天易农村商业银行股份有限公司</t>
  </si>
  <si>
    <t>符锦雯</t>
  </si>
  <si>
    <t>202509-202909</t>
  </si>
  <si>
    <t>202509-202511</t>
  </si>
  <si>
    <t>李幸福</t>
  </si>
  <si>
    <t>刘俊飞</t>
  </si>
  <si>
    <t>王星懿</t>
  </si>
  <si>
    <t>202309-202708</t>
  </si>
  <si>
    <t>202501-202511</t>
  </si>
  <si>
    <t>唐文轩</t>
  </si>
  <si>
    <t>彭鸿鑫</t>
  </si>
  <si>
    <t>彭广</t>
  </si>
  <si>
    <t>202409-202808</t>
  </si>
  <si>
    <t>黄睿欣</t>
  </si>
  <si>
    <t>刘依茏</t>
  </si>
  <si>
    <t>湖南新五丰股份有限公司动物营养技术湘潭分公司</t>
  </si>
  <si>
    <t>陈丽丽</t>
  </si>
  <si>
    <t>202309-202609</t>
  </si>
  <si>
    <t>湖南新向维包装有限公司</t>
  </si>
  <si>
    <t>李佳洲</t>
  </si>
  <si>
    <t>唐豪藏</t>
  </si>
  <si>
    <t>陈海燕</t>
  </si>
  <si>
    <t>覃安秀</t>
  </si>
  <si>
    <t>贺鑫涛</t>
  </si>
  <si>
    <t>唐斌</t>
  </si>
  <si>
    <t>湖南忆湘食品有限公司</t>
  </si>
  <si>
    <t>周平</t>
  </si>
  <si>
    <t>202307-202606</t>
  </si>
  <si>
    <t>湘潭海大饲料有限公司</t>
  </si>
  <si>
    <t>詹晓文</t>
  </si>
  <si>
    <t>陈阳旭</t>
  </si>
  <si>
    <t>202401-202701</t>
  </si>
  <si>
    <t>曾勇康</t>
  </si>
  <si>
    <t>李羊城</t>
  </si>
  <si>
    <t>湘潭新大粉末冶金技术有限公司</t>
  </si>
  <si>
    <t>钟帅</t>
  </si>
  <si>
    <t>202405-202505</t>
  </si>
  <si>
    <t>谭泰</t>
  </si>
  <si>
    <t>202506-202606</t>
  </si>
  <si>
    <t>202506-202511</t>
  </si>
  <si>
    <t>湘潭鑫华特种钢制造有限公司</t>
  </si>
  <si>
    <t>宋璇</t>
  </si>
  <si>
    <t>202410-202912</t>
  </si>
  <si>
    <t>合计：</t>
  </si>
  <si>
    <t>填表说明</t>
  </si>
  <si>
    <t>1.人员类别填写2025届高校毕业生、2023届和2024届离校未就业高校毕业生、2025年登记失业半年以上人员、防止返贫监测对象。
2.该表填写的数据和信息需和省平台保持一致。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</si>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</sst>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.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12" fillId="0" borderId="0" xfId="0" applyFont="1" applyFill="1" applyAlignment="1">
      <alignment vertical="center"/>
    </xf>
    <xf numFmtId="176" fontId="1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51"/>
  <sheetViews>
    <sheetView tabSelected="1" workbookViewId="0">
      <selection activeCell="N5" sqref="N5"/>
    </sheetView>
  </sheetViews>
  <sheetFormatPr defaultColWidth="9" defaultRowHeight="32" customHeight="1"/>
  <cols>
    <col min="1" max="1" width="4.125" style="2" customWidth="1"/>
    <col min="2" max="2" width="24.625" style="3" customWidth="1"/>
    <col min="3" max="3" width="7.125" style="4" customWidth="1"/>
    <col min="4" max="4" width="22.375" style="2" customWidth="1"/>
    <col min="5" max="5" width="5.75" style="5" customWidth="1"/>
    <col min="6" max="6" width="13.875" style="2" customWidth="1"/>
    <col min="7" max="7" width="14.625" style="2" customWidth="1"/>
    <col min="8" max="8" width="10.625" style="2" customWidth="1"/>
    <col min="9" max="11" width="9.625" style="6" customWidth="1"/>
    <col min="12" max="12" width="8.625" style="2" customWidth="1"/>
    <col min="13" max="16384" width="9" style="2"/>
  </cols>
  <sheetData>
    <row r="1" customHeight="1" spans="1:12">
      <c r="A1" s="7" t="s">
        <v>0</v>
      </c>
      <c r="B1" s="8"/>
      <c r="C1" s="9"/>
      <c r="D1" s="7"/>
      <c r="E1" s="10"/>
      <c r="F1" s="7"/>
      <c r="G1" s="7"/>
      <c r="H1" s="7"/>
      <c r="I1" s="11"/>
      <c r="J1" s="11"/>
      <c r="K1" s="11"/>
    </row>
    <row r="2" ht="21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3" t="s">
        <v>9</v>
      </c>
      <c r="J2" s="13"/>
      <c r="K2" s="13"/>
      <c r="L2" s="14"/>
    </row>
    <row r="3" ht="39" customHeight="1" spans="1:12">
      <c r="A3" s="12"/>
      <c r="B3" s="12"/>
      <c r="C3" s="12"/>
      <c r="D3" s="12"/>
      <c r="E3" s="12"/>
      <c r="F3" s="12"/>
      <c r="G3" s="12"/>
      <c r="H3" s="12"/>
      <c r="I3" s="12" t="s">
        <v>10</v>
      </c>
      <c r="J3" s="12" t="s">
        <v>11</v>
      </c>
      <c r="K3" s="12" t="s">
        <v>12</v>
      </c>
      <c r="L3" s="14"/>
    </row>
    <row r="4" s="1" customFormat="1" ht="24" customHeight="1" spans="1:12">
      <c r="A4" s="15">
        <v>1</v>
      </c>
      <c r="B4" s="16" t="s">
        <v>13</v>
      </c>
      <c r="C4" s="17" t="s">
        <v>14</v>
      </c>
      <c r="D4" s="17" t="s">
        <v>15</v>
      </c>
      <c r="E4" s="17" t="s">
        <v>16</v>
      </c>
      <c r="F4" s="17" t="s">
        <v>17</v>
      </c>
      <c r="G4" s="17" t="s">
        <v>18</v>
      </c>
      <c r="H4" s="18">
        <f t="shared" ref="H4:H11" si="0">I4+J4+K4</f>
        <v>443.72</v>
      </c>
      <c r="I4" s="19">
        <v>344.64</v>
      </c>
      <c r="J4" s="19">
        <v>86.16</v>
      </c>
      <c r="K4" s="19">
        <v>12.92</v>
      </c>
      <c r="L4" s="20"/>
    </row>
    <row r="5" s="1" customFormat="1" ht="24" customHeight="1" spans="1:12">
      <c r="A5" s="15">
        <v>2</v>
      </c>
      <c r="B5" s="16" t="s">
        <v>13</v>
      </c>
      <c r="C5" s="17" t="s">
        <v>19</v>
      </c>
      <c r="D5" s="17" t="s">
        <v>15</v>
      </c>
      <c r="E5" s="17" t="s">
        <v>20</v>
      </c>
      <c r="F5" s="17" t="s">
        <v>21</v>
      </c>
      <c r="G5" s="17" t="s">
        <v>22</v>
      </c>
      <c r="H5" s="18">
        <f t="shared" si="0"/>
        <v>1331.16</v>
      </c>
      <c r="I5" s="19">
        <v>1033.92</v>
      </c>
      <c r="J5" s="19">
        <v>258.48</v>
      </c>
      <c r="K5" s="19">
        <v>38.76</v>
      </c>
      <c r="L5" s="20"/>
    </row>
    <row r="6" s="1" customFormat="1" ht="24" customHeight="1" spans="1:12">
      <c r="A6" s="15">
        <v>3</v>
      </c>
      <c r="B6" s="16" t="s">
        <v>13</v>
      </c>
      <c r="C6" s="17" t="s">
        <v>23</v>
      </c>
      <c r="D6" s="17" t="s">
        <v>15</v>
      </c>
      <c r="E6" s="17" t="s">
        <v>20</v>
      </c>
      <c r="F6" s="17" t="s">
        <v>24</v>
      </c>
      <c r="G6" s="17" t="s">
        <v>22</v>
      </c>
      <c r="H6" s="18">
        <f t="shared" si="0"/>
        <v>1331.16</v>
      </c>
      <c r="I6" s="19">
        <v>1033.92</v>
      </c>
      <c r="J6" s="19">
        <v>258.48</v>
      </c>
      <c r="K6" s="19">
        <v>38.76</v>
      </c>
      <c r="L6" s="20"/>
    </row>
    <row r="7" s="1" customFormat="1" ht="24" customHeight="1" spans="1:12">
      <c r="A7" s="15">
        <v>4</v>
      </c>
      <c r="B7" s="16" t="s">
        <v>13</v>
      </c>
      <c r="C7" s="17" t="s">
        <v>25</v>
      </c>
      <c r="D7" s="17" t="s">
        <v>15</v>
      </c>
      <c r="E7" s="17" t="s">
        <v>20</v>
      </c>
      <c r="F7" s="17" t="s">
        <v>26</v>
      </c>
      <c r="G7" s="17" t="s">
        <v>27</v>
      </c>
      <c r="H7" s="18">
        <f t="shared" si="0"/>
        <v>554.65</v>
      </c>
      <c r="I7" s="19">
        <v>430.8</v>
      </c>
      <c r="J7" s="19">
        <v>107.7</v>
      </c>
      <c r="K7" s="19">
        <v>16.15</v>
      </c>
      <c r="L7" s="20"/>
    </row>
    <row r="8" s="1" customFormat="1" ht="24" customHeight="1" spans="1:12">
      <c r="A8" s="15">
        <v>5</v>
      </c>
      <c r="B8" s="16" t="s">
        <v>28</v>
      </c>
      <c r="C8" s="17" t="s">
        <v>29</v>
      </c>
      <c r="D8" s="17" t="s">
        <v>30</v>
      </c>
      <c r="E8" s="17" t="s">
        <v>16</v>
      </c>
      <c r="F8" s="17" t="s">
        <v>31</v>
      </c>
      <c r="G8" s="17" t="s">
        <v>22</v>
      </c>
      <c r="H8" s="18">
        <f t="shared" si="0"/>
        <v>1331.16</v>
      </c>
      <c r="I8" s="19">
        <v>1033.92</v>
      </c>
      <c r="J8" s="19">
        <v>258.48</v>
      </c>
      <c r="K8" s="19">
        <v>38.76</v>
      </c>
      <c r="L8" s="20"/>
    </row>
    <row r="9" s="1" customFormat="1" ht="24" customHeight="1" spans="1:12">
      <c r="A9" s="15">
        <v>6</v>
      </c>
      <c r="B9" s="16" t="s">
        <v>32</v>
      </c>
      <c r="C9" s="17" t="s">
        <v>33</v>
      </c>
      <c r="D9" s="17" t="s">
        <v>34</v>
      </c>
      <c r="E9" s="17" t="s">
        <v>16</v>
      </c>
      <c r="F9" s="17" t="s">
        <v>35</v>
      </c>
      <c r="G9" s="17" t="s">
        <v>22</v>
      </c>
      <c r="H9" s="18">
        <f t="shared" si="0"/>
        <v>1331.16</v>
      </c>
      <c r="I9" s="19">
        <v>1033.92</v>
      </c>
      <c r="J9" s="19">
        <v>258.48</v>
      </c>
      <c r="K9" s="19">
        <v>38.76</v>
      </c>
      <c r="L9" s="20"/>
    </row>
    <row r="10" s="1" customFormat="1" ht="24" customHeight="1" spans="1:12">
      <c r="A10" s="15">
        <v>7</v>
      </c>
      <c r="B10" s="16" t="s">
        <v>32</v>
      </c>
      <c r="C10" s="17" t="s">
        <v>36</v>
      </c>
      <c r="D10" s="17" t="s">
        <v>37</v>
      </c>
      <c r="E10" s="17" t="s">
        <v>16</v>
      </c>
      <c r="F10" s="17" t="s">
        <v>38</v>
      </c>
      <c r="G10" s="17" t="s">
        <v>22</v>
      </c>
      <c r="H10" s="18">
        <f t="shared" si="0"/>
        <v>1331.16</v>
      </c>
      <c r="I10" s="19">
        <v>1033.92</v>
      </c>
      <c r="J10" s="19">
        <v>258.48</v>
      </c>
      <c r="K10" s="19">
        <v>38.76</v>
      </c>
      <c r="L10" s="20"/>
    </row>
    <row r="11" s="1" customFormat="1" ht="24" customHeight="1" spans="1:12">
      <c r="A11" s="15">
        <v>8</v>
      </c>
      <c r="B11" s="16" t="s">
        <v>39</v>
      </c>
      <c r="C11" s="17" t="s">
        <v>40</v>
      </c>
      <c r="D11" s="17" t="s">
        <v>30</v>
      </c>
      <c r="E11" s="17" t="s">
        <v>20</v>
      </c>
      <c r="F11" s="17" t="s">
        <v>17</v>
      </c>
      <c r="G11" s="17" t="s">
        <v>41</v>
      </c>
      <c r="H11" s="18">
        <f t="shared" si="0"/>
        <v>329.25</v>
      </c>
      <c r="I11" s="19">
        <v>258.48</v>
      </c>
      <c r="J11" s="19">
        <v>61.08</v>
      </c>
      <c r="K11" s="19">
        <v>9.69</v>
      </c>
      <c r="L11" s="20"/>
    </row>
    <row r="12" s="1" customFormat="1" ht="24" customHeight="1" spans="1:12">
      <c r="A12" s="15">
        <v>9</v>
      </c>
      <c r="B12" s="16" t="s">
        <v>39</v>
      </c>
      <c r="C12" s="17" t="s">
        <v>42</v>
      </c>
      <c r="D12" s="17" t="s">
        <v>43</v>
      </c>
      <c r="E12" s="17" t="s">
        <v>16</v>
      </c>
      <c r="F12" s="17" t="s">
        <v>44</v>
      </c>
      <c r="G12" s="17" t="s">
        <v>45</v>
      </c>
      <c r="H12" s="21">
        <v>219.5</v>
      </c>
      <c r="I12" s="19">
        <v>172.32</v>
      </c>
      <c r="J12" s="19">
        <v>40.72</v>
      </c>
      <c r="K12" s="19">
        <v>6.46</v>
      </c>
      <c r="L12" s="20"/>
    </row>
    <row r="13" s="1" customFormat="1" ht="24" customHeight="1" spans="1:12">
      <c r="A13" s="15">
        <v>10</v>
      </c>
      <c r="B13" s="16" t="s">
        <v>39</v>
      </c>
      <c r="C13" s="17" t="s">
        <v>46</v>
      </c>
      <c r="D13" s="17" t="s">
        <v>34</v>
      </c>
      <c r="E13" s="17" t="s">
        <v>20</v>
      </c>
      <c r="F13" s="17" t="s">
        <v>47</v>
      </c>
      <c r="G13" s="17" t="s">
        <v>18</v>
      </c>
      <c r="H13" s="18">
        <v>438.78</v>
      </c>
      <c r="I13" s="19">
        <v>344.64</v>
      </c>
      <c r="J13" s="19">
        <v>81.22</v>
      </c>
      <c r="K13" s="19">
        <v>12.92</v>
      </c>
      <c r="L13" s="20"/>
    </row>
    <row r="14" s="1" customFormat="1" ht="24" customHeight="1" spans="1:12">
      <c r="A14" s="15">
        <v>11</v>
      </c>
      <c r="B14" s="16" t="s">
        <v>48</v>
      </c>
      <c r="C14" s="17" t="s">
        <v>49</v>
      </c>
      <c r="D14" s="17" t="s">
        <v>15</v>
      </c>
      <c r="E14" s="17" t="s">
        <v>20</v>
      </c>
      <c r="F14" s="17" t="s">
        <v>50</v>
      </c>
      <c r="G14" s="17" t="s">
        <v>51</v>
      </c>
      <c r="H14" s="18">
        <v>887.44</v>
      </c>
      <c r="I14" s="19">
        <v>689.28</v>
      </c>
      <c r="J14" s="19">
        <v>172.32</v>
      </c>
      <c r="K14" s="19">
        <v>25.84</v>
      </c>
      <c r="L14" s="20"/>
    </row>
    <row r="15" s="1" customFormat="1" ht="24" customHeight="1" spans="1:12">
      <c r="A15" s="15">
        <v>12</v>
      </c>
      <c r="B15" s="16" t="s">
        <v>52</v>
      </c>
      <c r="C15" s="17" t="s">
        <v>53</v>
      </c>
      <c r="D15" s="17" t="s">
        <v>34</v>
      </c>
      <c r="E15" s="17" t="s">
        <v>20</v>
      </c>
      <c r="F15" s="17" t="s">
        <v>47</v>
      </c>
      <c r="G15" s="17" t="s">
        <v>18</v>
      </c>
      <c r="H15" s="18">
        <f>I15+J15+K15</f>
        <v>438.78</v>
      </c>
      <c r="I15" s="19">
        <v>344.64</v>
      </c>
      <c r="J15" s="19">
        <v>81.22</v>
      </c>
      <c r="K15" s="19">
        <v>12.92</v>
      </c>
      <c r="L15" s="20"/>
    </row>
    <row r="16" s="1" customFormat="1" ht="24" customHeight="1" spans="1:12">
      <c r="A16" s="15">
        <v>13</v>
      </c>
      <c r="B16" s="16" t="s">
        <v>54</v>
      </c>
      <c r="C16" s="17" t="s">
        <v>55</v>
      </c>
      <c r="D16" s="17" t="s">
        <v>30</v>
      </c>
      <c r="E16" s="17" t="s">
        <v>16</v>
      </c>
      <c r="F16" s="17" t="s">
        <v>56</v>
      </c>
      <c r="G16" s="17" t="s">
        <v>41</v>
      </c>
      <c r="H16" s="18">
        <f>I16+J16+K16</f>
        <v>332.79</v>
      </c>
      <c r="I16" s="19">
        <v>258.48</v>
      </c>
      <c r="J16" s="19">
        <v>64.62</v>
      </c>
      <c r="K16" s="19">
        <v>9.69</v>
      </c>
      <c r="L16" s="20"/>
    </row>
    <row r="17" s="1" customFormat="1" ht="24" customHeight="1" spans="1:12">
      <c r="A17" s="15">
        <v>14</v>
      </c>
      <c r="B17" s="16" t="s">
        <v>54</v>
      </c>
      <c r="C17" s="17" t="s">
        <v>57</v>
      </c>
      <c r="D17" s="17" t="s">
        <v>30</v>
      </c>
      <c r="E17" s="17" t="s">
        <v>20</v>
      </c>
      <c r="F17" s="17" t="s">
        <v>58</v>
      </c>
      <c r="G17" s="17" t="s">
        <v>18</v>
      </c>
      <c r="H17" s="18">
        <v>443.72</v>
      </c>
      <c r="I17" s="19">
        <v>344.64</v>
      </c>
      <c r="J17" s="19">
        <v>86.16</v>
      </c>
      <c r="K17" s="19">
        <v>12.92</v>
      </c>
      <c r="L17" s="20"/>
    </row>
    <row r="18" s="1" customFormat="1" ht="24" customHeight="1" spans="1:12">
      <c r="A18" s="15">
        <v>15</v>
      </c>
      <c r="B18" s="16" t="s">
        <v>59</v>
      </c>
      <c r="C18" s="17" t="s">
        <v>60</v>
      </c>
      <c r="D18" s="17" t="s">
        <v>30</v>
      </c>
      <c r="E18" s="17" t="s">
        <v>16</v>
      </c>
      <c r="F18" s="17" t="s">
        <v>61</v>
      </c>
      <c r="G18" s="17" t="s">
        <v>18</v>
      </c>
      <c r="H18" s="18">
        <v>443.72</v>
      </c>
      <c r="I18" s="19">
        <v>344.64</v>
      </c>
      <c r="J18" s="19">
        <v>86.16</v>
      </c>
      <c r="K18" s="19">
        <v>12.92</v>
      </c>
      <c r="L18" s="20"/>
    </row>
    <row r="19" s="1" customFormat="1" ht="24" customHeight="1" spans="1:12">
      <c r="A19" s="15">
        <v>16</v>
      </c>
      <c r="B19" s="16" t="s">
        <v>59</v>
      </c>
      <c r="C19" s="19" t="s">
        <v>62</v>
      </c>
      <c r="D19" s="17" t="s">
        <v>30</v>
      </c>
      <c r="E19" s="19" t="s">
        <v>20</v>
      </c>
      <c r="F19" s="19" t="s">
        <v>63</v>
      </c>
      <c r="G19" s="19" t="s">
        <v>18</v>
      </c>
      <c r="H19" s="19">
        <v>419.35</v>
      </c>
      <c r="I19" s="19">
        <v>325.76</v>
      </c>
      <c r="J19" s="19">
        <v>81.35</v>
      </c>
      <c r="K19" s="19">
        <v>12.24</v>
      </c>
      <c r="L19" s="20"/>
    </row>
    <row r="20" s="1" customFormat="1" ht="24" customHeight="1" spans="1:12">
      <c r="A20" s="15">
        <v>17</v>
      </c>
      <c r="B20" s="16" t="s">
        <v>59</v>
      </c>
      <c r="C20" s="19" t="s">
        <v>64</v>
      </c>
      <c r="D20" s="17" t="s">
        <v>15</v>
      </c>
      <c r="E20" s="17" t="s">
        <v>16</v>
      </c>
      <c r="F20" s="19" t="s">
        <v>65</v>
      </c>
      <c r="G20" s="19" t="s">
        <v>66</v>
      </c>
      <c r="H20" s="19">
        <v>665.58</v>
      </c>
      <c r="I20" s="19">
        <v>516.96</v>
      </c>
      <c r="J20" s="19">
        <v>129.24</v>
      </c>
      <c r="K20" s="19">
        <v>19.38</v>
      </c>
      <c r="L20" s="20"/>
    </row>
    <row r="21" s="1" customFormat="1" ht="24" customHeight="1" spans="1:12">
      <c r="A21" s="15">
        <v>18</v>
      </c>
      <c r="B21" s="16" t="s">
        <v>67</v>
      </c>
      <c r="C21" s="17" t="s">
        <v>68</v>
      </c>
      <c r="D21" s="17" t="s">
        <v>15</v>
      </c>
      <c r="E21" s="17" t="s">
        <v>16</v>
      </c>
      <c r="F21" s="17" t="s">
        <v>47</v>
      </c>
      <c r="G21" s="17" t="s">
        <v>41</v>
      </c>
      <c r="H21" s="18">
        <f t="shared" ref="H21:H35" si="1">I21+J21+K21</f>
        <v>329.25</v>
      </c>
      <c r="I21" s="19">
        <v>258.48</v>
      </c>
      <c r="J21" s="19">
        <v>61.08</v>
      </c>
      <c r="K21" s="19">
        <v>9.69</v>
      </c>
      <c r="L21" s="20"/>
    </row>
    <row r="22" s="1" customFormat="1" ht="24" customHeight="1" spans="1:12">
      <c r="A22" s="15">
        <v>19</v>
      </c>
      <c r="B22" s="16" t="s">
        <v>69</v>
      </c>
      <c r="C22" s="17" t="s">
        <v>70</v>
      </c>
      <c r="D22" s="17" t="s">
        <v>15</v>
      </c>
      <c r="E22" s="17" t="s">
        <v>16</v>
      </c>
      <c r="F22" s="17" t="s">
        <v>56</v>
      </c>
      <c r="G22" s="17" t="s">
        <v>22</v>
      </c>
      <c r="H22" s="18">
        <f t="shared" si="1"/>
        <v>1261.06</v>
      </c>
      <c r="I22" s="19">
        <v>982</v>
      </c>
      <c r="J22" s="19">
        <v>242.34</v>
      </c>
      <c r="K22" s="19">
        <v>36.72</v>
      </c>
      <c r="L22" s="20"/>
    </row>
    <row r="23" s="1" customFormat="1" ht="24" customHeight="1" spans="1:12">
      <c r="A23" s="15">
        <v>20</v>
      </c>
      <c r="B23" s="16" t="s">
        <v>69</v>
      </c>
      <c r="C23" s="17" t="s">
        <v>71</v>
      </c>
      <c r="D23" s="17" t="s">
        <v>34</v>
      </c>
      <c r="E23" s="17" t="s">
        <v>16</v>
      </c>
      <c r="F23" s="17" t="s">
        <v>58</v>
      </c>
      <c r="G23" s="17" t="s">
        <v>45</v>
      </c>
      <c r="H23" s="18">
        <f t="shared" si="1"/>
        <v>209.72</v>
      </c>
      <c r="I23" s="19">
        <v>162.88</v>
      </c>
      <c r="J23" s="19">
        <v>40.72</v>
      </c>
      <c r="K23" s="19">
        <v>6.12</v>
      </c>
      <c r="L23" s="20"/>
    </row>
    <row r="24" s="1" customFormat="1" ht="24" customHeight="1" spans="1:12">
      <c r="A24" s="15">
        <v>21</v>
      </c>
      <c r="B24" s="16" t="s">
        <v>69</v>
      </c>
      <c r="C24" s="17" t="s">
        <v>72</v>
      </c>
      <c r="D24" s="17" t="s">
        <v>34</v>
      </c>
      <c r="E24" s="17" t="s">
        <v>16</v>
      </c>
      <c r="F24" s="17" t="s">
        <v>73</v>
      </c>
      <c r="G24" s="17" t="s">
        <v>45</v>
      </c>
      <c r="H24" s="18">
        <f t="shared" si="1"/>
        <v>209.72</v>
      </c>
      <c r="I24" s="19">
        <v>162.88</v>
      </c>
      <c r="J24" s="19">
        <v>40.72</v>
      </c>
      <c r="K24" s="19">
        <v>6.12</v>
      </c>
      <c r="L24" s="20"/>
    </row>
    <row r="25" s="1" customFormat="1" ht="24" customHeight="1" spans="1:12">
      <c r="A25" s="15">
        <v>22</v>
      </c>
      <c r="B25" s="16" t="s">
        <v>74</v>
      </c>
      <c r="C25" s="17" t="s">
        <v>75</v>
      </c>
      <c r="D25" s="17" t="s">
        <v>34</v>
      </c>
      <c r="E25" s="17" t="s">
        <v>20</v>
      </c>
      <c r="F25" s="17" t="s">
        <v>76</v>
      </c>
      <c r="G25" s="17" t="s">
        <v>77</v>
      </c>
      <c r="H25" s="18">
        <f t="shared" si="1"/>
        <v>314.58</v>
      </c>
      <c r="I25" s="19">
        <v>244.32</v>
      </c>
      <c r="J25" s="19">
        <v>61.08</v>
      </c>
      <c r="K25" s="19">
        <v>9.18</v>
      </c>
      <c r="L25" s="20"/>
    </row>
    <row r="26" s="1" customFormat="1" ht="24" customHeight="1" spans="1:12">
      <c r="A26" s="15">
        <v>23</v>
      </c>
      <c r="B26" s="16" t="s">
        <v>74</v>
      </c>
      <c r="C26" s="17" t="s">
        <v>78</v>
      </c>
      <c r="D26" s="17" t="s">
        <v>34</v>
      </c>
      <c r="E26" s="17" t="s">
        <v>16</v>
      </c>
      <c r="F26" s="17" t="s">
        <v>76</v>
      </c>
      <c r="G26" s="17" t="s">
        <v>77</v>
      </c>
      <c r="H26" s="18">
        <f t="shared" si="1"/>
        <v>314.58</v>
      </c>
      <c r="I26" s="19">
        <v>244.32</v>
      </c>
      <c r="J26" s="19">
        <v>61.08</v>
      </c>
      <c r="K26" s="19">
        <v>9.18</v>
      </c>
      <c r="L26" s="20"/>
    </row>
    <row r="27" s="1" customFormat="1" ht="24" customHeight="1" spans="1:12">
      <c r="A27" s="15">
        <v>24</v>
      </c>
      <c r="B27" s="16" t="s">
        <v>74</v>
      </c>
      <c r="C27" s="17" t="s">
        <v>79</v>
      </c>
      <c r="D27" s="17" t="s">
        <v>34</v>
      </c>
      <c r="E27" s="17" t="s">
        <v>16</v>
      </c>
      <c r="F27" s="17" t="s">
        <v>76</v>
      </c>
      <c r="G27" s="17" t="s">
        <v>77</v>
      </c>
      <c r="H27" s="18">
        <f t="shared" si="1"/>
        <v>314.58</v>
      </c>
      <c r="I27" s="19">
        <v>244.32</v>
      </c>
      <c r="J27" s="19">
        <v>61.08</v>
      </c>
      <c r="K27" s="19">
        <v>9.18</v>
      </c>
      <c r="L27" s="20"/>
    </row>
    <row r="28" s="1" customFormat="1" ht="24" customHeight="1" spans="1:12">
      <c r="A28" s="15">
        <v>25</v>
      </c>
      <c r="B28" s="16" t="s">
        <v>74</v>
      </c>
      <c r="C28" s="17" t="s">
        <v>80</v>
      </c>
      <c r="D28" s="17" t="s">
        <v>15</v>
      </c>
      <c r="E28" s="17" t="s">
        <v>20</v>
      </c>
      <c r="F28" s="17" t="s">
        <v>81</v>
      </c>
      <c r="G28" s="17" t="s">
        <v>82</v>
      </c>
      <c r="H28" s="18">
        <f t="shared" si="1"/>
        <v>2262.04</v>
      </c>
      <c r="I28" s="19">
        <v>1756.92</v>
      </c>
      <c r="J28" s="19">
        <v>439.23</v>
      </c>
      <c r="K28" s="19">
        <v>65.89</v>
      </c>
      <c r="L28" s="20"/>
    </row>
    <row r="29" s="1" customFormat="1" ht="24" customHeight="1" spans="1:12">
      <c r="A29" s="15">
        <v>26</v>
      </c>
      <c r="B29" s="16" t="s">
        <v>74</v>
      </c>
      <c r="C29" s="17" t="s">
        <v>83</v>
      </c>
      <c r="D29" s="17" t="s">
        <v>15</v>
      </c>
      <c r="E29" s="17" t="s">
        <v>20</v>
      </c>
      <c r="F29" s="17" t="s">
        <v>81</v>
      </c>
      <c r="G29" s="17" t="s">
        <v>82</v>
      </c>
      <c r="H29" s="18">
        <f t="shared" si="1"/>
        <v>2175.36</v>
      </c>
      <c r="I29" s="19">
        <v>1689.6</v>
      </c>
      <c r="J29" s="19">
        <v>422.4</v>
      </c>
      <c r="K29" s="19">
        <v>63.36</v>
      </c>
      <c r="L29" s="20"/>
    </row>
    <row r="30" s="1" customFormat="1" ht="24" customHeight="1" spans="1:12">
      <c r="A30" s="15">
        <v>27</v>
      </c>
      <c r="B30" s="16" t="s">
        <v>74</v>
      </c>
      <c r="C30" s="17" t="s">
        <v>84</v>
      </c>
      <c r="D30" s="17" t="s">
        <v>30</v>
      </c>
      <c r="E30" s="17" t="s">
        <v>16</v>
      </c>
      <c r="F30" s="17" t="s">
        <v>76</v>
      </c>
      <c r="G30" s="17" t="s">
        <v>77</v>
      </c>
      <c r="H30" s="18">
        <f t="shared" si="1"/>
        <v>314.58</v>
      </c>
      <c r="I30" s="19">
        <v>244.32</v>
      </c>
      <c r="J30" s="19">
        <v>61.08</v>
      </c>
      <c r="K30" s="19">
        <v>9.18</v>
      </c>
      <c r="L30" s="20"/>
    </row>
    <row r="31" s="1" customFormat="1" ht="24" customHeight="1" spans="1:12">
      <c r="A31" s="15">
        <v>28</v>
      </c>
      <c r="B31" s="16" t="s">
        <v>74</v>
      </c>
      <c r="C31" s="17" t="s">
        <v>85</v>
      </c>
      <c r="D31" s="22" t="s">
        <v>15</v>
      </c>
      <c r="E31" s="17" t="s">
        <v>16</v>
      </c>
      <c r="F31" s="17" t="s">
        <v>86</v>
      </c>
      <c r="G31" s="17" t="s">
        <v>82</v>
      </c>
      <c r="H31" s="18">
        <f t="shared" si="1"/>
        <v>1151.48</v>
      </c>
      <c r="I31" s="19">
        <v>895.84</v>
      </c>
      <c r="J31" s="19">
        <v>221.98</v>
      </c>
      <c r="K31" s="19">
        <v>33.66</v>
      </c>
      <c r="L31" s="20"/>
    </row>
    <row r="32" s="1" customFormat="1" ht="24" customHeight="1" spans="1:12">
      <c r="A32" s="15">
        <v>29</v>
      </c>
      <c r="B32" s="16" t="s">
        <v>74</v>
      </c>
      <c r="C32" s="17" t="s">
        <v>87</v>
      </c>
      <c r="D32" s="17" t="s">
        <v>34</v>
      </c>
      <c r="E32" s="17" t="s">
        <v>20</v>
      </c>
      <c r="F32" s="17" t="s">
        <v>76</v>
      </c>
      <c r="G32" s="17" t="s">
        <v>77</v>
      </c>
      <c r="H32" s="18">
        <f t="shared" si="1"/>
        <v>314.58</v>
      </c>
      <c r="I32" s="19">
        <v>244.32</v>
      </c>
      <c r="J32" s="19">
        <v>61.08</v>
      </c>
      <c r="K32" s="19">
        <v>9.18</v>
      </c>
      <c r="L32" s="20"/>
    </row>
    <row r="33" s="1" customFormat="1" ht="24" customHeight="1" spans="1:12">
      <c r="A33" s="15">
        <v>30</v>
      </c>
      <c r="B33" s="16" t="s">
        <v>74</v>
      </c>
      <c r="C33" s="17" t="s">
        <v>88</v>
      </c>
      <c r="D33" s="17" t="s">
        <v>15</v>
      </c>
      <c r="E33" s="17" t="s">
        <v>16</v>
      </c>
      <c r="F33" s="17" t="s">
        <v>86</v>
      </c>
      <c r="G33" s="17" t="s">
        <v>82</v>
      </c>
      <c r="H33" s="18">
        <f t="shared" si="1"/>
        <v>1151.48</v>
      </c>
      <c r="I33" s="19">
        <v>895.84</v>
      </c>
      <c r="J33" s="19">
        <v>221.98</v>
      </c>
      <c r="K33" s="19">
        <v>33.66</v>
      </c>
      <c r="L33" s="20"/>
    </row>
    <row r="34" s="1" customFormat="1" ht="24" customHeight="1" spans="1:12">
      <c r="A34" s="15">
        <v>31</v>
      </c>
      <c r="B34" s="16" t="s">
        <v>89</v>
      </c>
      <c r="C34" s="17" t="s">
        <v>90</v>
      </c>
      <c r="D34" s="17" t="s">
        <v>15</v>
      </c>
      <c r="E34" s="17" t="s">
        <v>20</v>
      </c>
      <c r="F34" s="17" t="s">
        <v>91</v>
      </c>
      <c r="G34" s="17" t="s">
        <v>22</v>
      </c>
      <c r="H34" s="18">
        <f t="shared" si="1"/>
        <v>1331.16</v>
      </c>
      <c r="I34" s="19">
        <v>1033.92</v>
      </c>
      <c r="J34" s="19">
        <v>258.48</v>
      </c>
      <c r="K34" s="19">
        <v>38.76</v>
      </c>
      <c r="L34" s="20"/>
    </row>
    <row r="35" s="1" customFormat="1" ht="24" customHeight="1" spans="1:12">
      <c r="A35" s="15">
        <v>32</v>
      </c>
      <c r="B35" s="16" t="s">
        <v>92</v>
      </c>
      <c r="C35" s="17" t="s">
        <v>93</v>
      </c>
      <c r="D35" s="17" t="s">
        <v>15</v>
      </c>
      <c r="E35" s="17" t="s">
        <v>16</v>
      </c>
      <c r="F35" s="17" t="s">
        <v>17</v>
      </c>
      <c r="G35" s="17" t="s">
        <v>22</v>
      </c>
      <c r="H35" s="18">
        <f t="shared" si="1"/>
        <v>1331.16</v>
      </c>
      <c r="I35" s="19">
        <v>1033.92</v>
      </c>
      <c r="J35" s="19">
        <v>258.48</v>
      </c>
      <c r="K35" s="19">
        <v>38.76</v>
      </c>
      <c r="L35" s="20"/>
    </row>
    <row r="36" s="1" customFormat="1" ht="24" customHeight="1" spans="1:12">
      <c r="A36" s="15">
        <v>33</v>
      </c>
      <c r="B36" s="16" t="s">
        <v>92</v>
      </c>
      <c r="C36" s="19" t="s">
        <v>94</v>
      </c>
      <c r="D36" s="17" t="s">
        <v>34</v>
      </c>
      <c r="E36" s="19" t="s">
        <v>16</v>
      </c>
      <c r="F36" s="17" t="s">
        <v>17</v>
      </c>
      <c r="G36" s="17" t="s">
        <v>41</v>
      </c>
      <c r="H36" s="18">
        <v>314.58</v>
      </c>
      <c r="I36" s="19">
        <v>244.32</v>
      </c>
      <c r="J36" s="19">
        <v>61.08</v>
      </c>
      <c r="K36" s="19">
        <v>9.18</v>
      </c>
      <c r="L36" s="20"/>
    </row>
    <row r="37" s="1" customFormat="1" ht="24" customHeight="1" spans="1:12">
      <c r="A37" s="15">
        <v>34</v>
      </c>
      <c r="B37" s="16" t="s">
        <v>92</v>
      </c>
      <c r="C37" s="19" t="s">
        <v>95</v>
      </c>
      <c r="D37" s="17" t="s">
        <v>34</v>
      </c>
      <c r="E37" s="19" t="s">
        <v>20</v>
      </c>
      <c r="F37" s="17" t="s">
        <v>17</v>
      </c>
      <c r="G37" s="17" t="s">
        <v>41</v>
      </c>
      <c r="H37" s="18">
        <v>314.58</v>
      </c>
      <c r="I37" s="19">
        <v>244.32</v>
      </c>
      <c r="J37" s="19">
        <v>61.08</v>
      </c>
      <c r="K37" s="19">
        <v>9.18</v>
      </c>
      <c r="L37" s="20"/>
    </row>
    <row r="38" s="1" customFormat="1" ht="24" customHeight="1" spans="1:12">
      <c r="A38" s="15">
        <v>35</v>
      </c>
      <c r="B38" s="16" t="s">
        <v>92</v>
      </c>
      <c r="C38" s="19" t="s">
        <v>96</v>
      </c>
      <c r="D38" s="17" t="s">
        <v>34</v>
      </c>
      <c r="E38" s="19" t="s">
        <v>20</v>
      </c>
      <c r="F38" s="17" t="s">
        <v>17</v>
      </c>
      <c r="G38" s="17" t="s">
        <v>41</v>
      </c>
      <c r="H38" s="18">
        <v>314.58</v>
      </c>
      <c r="I38" s="19">
        <v>244.32</v>
      </c>
      <c r="J38" s="19">
        <v>61.08</v>
      </c>
      <c r="K38" s="19">
        <v>9.18</v>
      </c>
      <c r="L38" s="20"/>
    </row>
    <row r="39" s="1" customFormat="1" ht="24" customHeight="1" spans="1:12">
      <c r="A39" s="15">
        <v>36</v>
      </c>
      <c r="B39" s="16" t="s">
        <v>92</v>
      </c>
      <c r="C39" s="19" t="s">
        <v>97</v>
      </c>
      <c r="D39" s="17" t="s">
        <v>34</v>
      </c>
      <c r="E39" s="19" t="s">
        <v>16</v>
      </c>
      <c r="F39" s="17" t="s">
        <v>17</v>
      </c>
      <c r="G39" s="17" t="s">
        <v>41</v>
      </c>
      <c r="H39" s="18">
        <v>314.58</v>
      </c>
      <c r="I39" s="19">
        <v>244.32</v>
      </c>
      <c r="J39" s="19">
        <v>61.08</v>
      </c>
      <c r="K39" s="19">
        <v>9.18</v>
      </c>
      <c r="L39" s="20"/>
    </row>
    <row r="40" s="1" customFormat="1" ht="24" customHeight="1" spans="1:12">
      <c r="A40" s="15">
        <v>37</v>
      </c>
      <c r="B40" s="16" t="s">
        <v>92</v>
      </c>
      <c r="C40" s="19" t="s">
        <v>98</v>
      </c>
      <c r="D40" s="17" t="s">
        <v>34</v>
      </c>
      <c r="E40" s="19" t="s">
        <v>20</v>
      </c>
      <c r="F40" s="17" t="s">
        <v>17</v>
      </c>
      <c r="G40" s="17" t="s">
        <v>41</v>
      </c>
      <c r="H40" s="18">
        <v>314.58</v>
      </c>
      <c r="I40" s="19">
        <v>244.32</v>
      </c>
      <c r="J40" s="19">
        <v>61.08</v>
      </c>
      <c r="K40" s="19">
        <v>9.18</v>
      </c>
      <c r="L40" s="20"/>
    </row>
    <row r="41" s="1" customFormat="1" ht="24" customHeight="1" spans="1:12">
      <c r="A41" s="15">
        <v>38</v>
      </c>
      <c r="B41" s="16" t="s">
        <v>99</v>
      </c>
      <c r="C41" s="17" t="s">
        <v>100</v>
      </c>
      <c r="D41" s="17" t="s">
        <v>37</v>
      </c>
      <c r="E41" s="17" t="s">
        <v>20</v>
      </c>
      <c r="F41" s="17" t="s">
        <v>101</v>
      </c>
      <c r="G41" s="17" t="s">
        <v>22</v>
      </c>
      <c r="H41" s="18">
        <f t="shared" ref="H41:H49" si="2">I41+J41+K41</f>
        <v>1316.19</v>
      </c>
      <c r="I41" s="23">
        <v>1033.92</v>
      </c>
      <c r="J41" s="19">
        <v>243.51</v>
      </c>
      <c r="K41" s="19">
        <v>38.76</v>
      </c>
      <c r="L41" s="20"/>
    </row>
    <row r="42" s="1" customFormat="1" ht="24" customHeight="1" spans="1:12">
      <c r="A42" s="15">
        <v>39</v>
      </c>
      <c r="B42" s="16" t="s">
        <v>102</v>
      </c>
      <c r="C42" s="17" t="s">
        <v>103</v>
      </c>
      <c r="D42" s="17" t="s">
        <v>34</v>
      </c>
      <c r="E42" s="17" t="s">
        <v>16</v>
      </c>
      <c r="F42" s="17" t="s">
        <v>17</v>
      </c>
      <c r="G42" s="17" t="s">
        <v>66</v>
      </c>
      <c r="H42" s="18">
        <f t="shared" si="2"/>
        <v>665.58</v>
      </c>
      <c r="I42" s="19">
        <v>516.96</v>
      </c>
      <c r="J42" s="19">
        <v>129.24</v>
      </c>
      <c r="K42" s="19">
        <v>19.38</v>
      </c>
      <c r="L42" s="20"/>
    </row>
    <row r="43" s="1" customFormat="1" ht="24" customHeight="1" spans="1:12">
      <c r="A43" s="15">
        <v>40</v>
      </c>
      <c r="B43" s="16" t="s">
        <v>102</v>
      </c>
      <c r="C43" s="17" t="s">
        <v>104</v>
      </c>
      <c r="D43" s="17" t="s">
        <v>15</v>
      </c>
      <c r="E43" s="17" t="s">
        <v>16</v>
      </c>
      <c r="F43" s="17" t="s">
        <v>105</v>
      </c>
      <c r="G43" s="17" t="s">
        <v>22</v>
      </c>
      <c r="H43" s="18">
        <f t="shared" si="2"/>
        <v>1331.16</v>
      </c>
      <c r="I43" s="19">
        <v>1033.92</v>
      </c>
      <c r="J43" s="19">
        <v>258.48</v>
      </c>
      <c r="K43" s="19">
        <v>38.76</v>
      </c>
      <c r="L43" s="20"/>
    </row>
    <row r="44" s="1" customFormat="1" ht="24" customHeight="1" spans="1:12">
      <c r="A44" s="15">
        <v>41</v>
      </c>
      <c r="B44" s="16" t="s">
        <v>102</v>
      </c>
      <c r="C44" s="17" t="s">
        <v>106</v>
      </c>
      <c r="D44" s="17" t="s">
        <v>30</v>
      </c>
      <c r="E44" s="17" t="s">
        <v>16</v>
      </c>
      <c r="F44" s="17" t="s">
        <v>47</v>
      </c>
      <c r="G44" s="17" t="s">
        <v>45</v>
      </c>
      <c r="H44" s="18">
        <f t="shared" si="2"/>
        <v>221.86</v>
      </c>
      <c r="I44" s="23">
        <v>172.32</v>
      </c>
      <c r="J44" s="19">
        <v>43.08</v>
      </c>
      <c r="K44" s="19">
        <v>6.46</v>
      </c>
      <c r="L44" s="20"/>
    </row>
    <row r="45" s="1" customFormat="1" ht="24" customHeight="1" spans="1:12">
      <c r="A45" s="15">
        <v>42</v>
      </c>
      <c r="B45" s="16" t="s">
        <v>102</v>
      </c>
      <c r="C45" s="17" t="s">
        <v>107</v>
      </c>
      <c r="D45" s="17" t="s">
        <v>15</v>
      </c>
      <c r="E45" s="17" t="s">
        <v>16</v>
      </c>
      <c r="F45" s="17" t="s">
        <v>91</v>
      </c>
      <c r="G45" s="17" t="s">
        <v>22</v>
      </c>
      <c r="H45" s="18">
        <f t="shared" si="2"/>
        <v>1699.56</v>
      </c>
      <c r="I45" s="19">
        <v>1320</v>
      </c>
      <c r="J45" s="19">
        <v>330</v>
      </c>
      <c r="K45" s="19">
        <v>49.56</v>
      </c>
      <c r="L45" s="20"/>
    </row>
    <row r="46" s="1" customFormat="1" ht="24" customHeight="1" spans="1:12">
      <c r="A46" s="15">
        <v>43</v>
      </c>
      <c r="B46" s="16" t="s">
        <v>108</v>
      </c>
      <c r="C46" s="17" t="s">
        <v>109</v>
      </c>
      <c r="D46" s="17" t="s">
        <v>15</v>
      </c>
      <c r="E46" s="17" t="s">
        <v>16</v>
      </c>
      <c r="F46" s="17" t="s">
        <v>110</v>
      </c>
      <c r="G46" s="17" t="s">
        <v>82</v>
      </c>
      <c r="H46" s="18">
        <f t="shared" si="2"/>
        <v>1176.25</v>
      </c>
      <c r="I46" s="19">
        <v>919.44</v>
      </c>
      <c r="J46" s="24">
        <v>223.15</v>
      </c>
      <c r="K46" s="19">
        <v>33.66</v>
      </c>
      <c r="L46" s="20"/>
    </row>
    <row r="47" s="1" customFormat="1" ht="24" customHeight="1" spans="1:12">
      <c r="A47" s="15">
        <v>44</v>
      </c>
      <c r="B47" s="16" t="s">
        <v>108</v>
      </c>
      <c r="C47" s="17" t="s">
        <v>111</v>
      </c>
      <c r="D47" s="17" t="s">
        <v>34</v>
      </c>
      <c r="E47" s="17" t="s">
        <v>16</v>
      </c>
      <c r="F47" s="17" t="s">
        <v>112</v>
      </c>
      <c r="G47" s="17" t="s">
        <v>113</v>
      </c>
      <c r="H47" s="18">
        <f t="shared" si="2"/>
        <v>665.58</v>
      </c>
      <c r="I47" s="19">
        <v>516.96</v>
      </c>
      <c r="J47" s="19">
        <v>129.24</v>
      </c>
      <c r="K47" s="23">
        <v>19.38</v>
      </c>
      <c r="L47" s="20"/>
    </row>
    <row r="48" s="1" customFormat="1" ht="24" customHeight="1" spans="1:12">
      <c r="A48" s="15">
        <v>45</v>
      </c>
      <c r="B48" s="16" t="s">
        <v>114</v>
      </c>
      <c r="C48" s="17" t="s">
        <v>115</v>
      </c>
      <c r="D48" s="17" t="s">
        <v>30</v>
      </c>
      <c r="E48" s="17" t="s">
        <v>16</v>
      </c>
      <c r="F48" s="17" t="s">
        <v>116</v>
      </c>
      <c r="G48" s="17" t="s">
        <v>22</v>
      </c>
      <c r="H48" s="18">
        <f t="shared" si="2"/>
        <v>1331.16</v>
      </c>
      <c r="I48" s="19">
        <v>1033.92</v>
      </c>
      <c r="J48" s="19">
        <v>258.48</v>
      </c>
      <c r="K48" s="19">
        <v>38.76</v>
      </c>
      <c r="L48" s="20"/>
    </row>
    <row r="49" s="1" customFormat="1" ht="24" customHeight="1" spans="1:12">
      <c r="A49" s="15"/>
      <c r="B49" s="16"/>
      <c r="C49" s="25"/>
      <c r="D49" s="15"/>
      <c r="E49" s="26"/>
      <c r="F49" s="27"/>
      <c r="G49" s="28" t="s">
        <v>117</v>
      </c>
      <c r="H49" s="28">
        <f t="shared" si="2"/>
        <v>35238.65</v>
      </c>
      <c r="I49" s="29">
        <f>SUM(I4:I48)</f>
        <v>27407.8</v>
      </c>
      <c r="J49" s="29">
        <f>SUM(J4:J48)</f>
        <v>6803.74</v>
      </c>
      <c r="K49" s="29">
        <f>SUM(K4:K48)</f>
        <v>1027.11</v>
      </c>
    </row>
    <row r="50" ht="58" customHeight="1" spans="1:12">
      <c r="A50" s="19" t="s">
        <v>118</v>
      </c>
      <c r="B50" s="19"/>
      <c r="C50" s="23" t="s">
        <v>119</v>
      </c>
      <c r="D50" s="23"/>
      <c r="E50" s="23"/>
      <c r="F50" s="23"/>
      <c r="G50" s="23"/>
      <c r="H50" s="23"/>
      <c r="I50" s="23"/>
      <c r="J50" s="23"/>
      <c r="K50" s="23"/>
      <c r="L50" s="30"/>
    </row>
    <row r="51" customHeight="1" spans="1:12">
      <c r="A51" s="14"/>
      <c r="B51" s="31"/>
      <c r="C51" s="32" t="s">
        <v>120</v>
      </c>
      <c r="D51" s="32"/>
      <c r="E51" s="32"/>
      <c r="F51" s="32"/>
      <c r="G51" s="32"/>
      <c r="H51" s="32"/>
      <c r="I51" s="33"/>
      <c r="J51" s="33"/>
      <c r="K51" s="33"/>
      <c r="L51" s="30"/>
    </row>
  </sheetData>
  <mergeCells count="12">
    <mergeCell ref="A1:K1"/>
    <mergeCell ref="I2:K2"/>
    <mergeCell ref="A50:B50"/>
    <mergeCell ref="C50:K50"/>
    <mergeCell ref="A2:A3"/>
    <mergeCell ref="B2:B3"/>
    <mergeCell ref="C2:C3"/>
    <mergeCell ref="D2:D3"/>
    <mergeCell ref="E2:E3"/>
    <mergeCell ref="F2:F3"/>
    <mergeCell ref="G2:G3"/>
    <mergeCell ref="H2:H3"/>
  </mergeCells>
  <pageMargins left="0.590277777777778" right="0.629861111111111" top="0.354166666666667" bottom="0.590277777777778" header="0.354166666666667" footer="0.59027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幸福人生</cp:lastModifiedBy>
  <dcterms:created xsi:type="dcterms:W3CDTF">2019-12-27T02:23:00Z</dcterms:created>
  <dcterms:modified xsi:type="dcterms:W3CDTF">2026-01-14T03:35:29Z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F4EB6C45C27C4E05B91FBF49E40A5484_13</vt:lpwstr>
  </property>
  <property fmtid="{D5CDD505-2E9C-101B-9397-08002B2CF9AE}" pid="4" name="CalculationRule">
    <vt:i4>0</vt:i4>
  </property>
</Properties>
</file>