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 tabRatio="628"/>
  </bookViews>
  <sheets>
    <sheet name="路肩防护工程明细" sheetId="11" r:id="rId1"/>
  </sheets>
  <definedNames>
    <definedName name="_xlnm.Print_Titles" localSheetId="0">路肩防护工程明细!$2:$3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<sst xmlns="http://schemas.openxmlformats.org/spreadsheetml/2006/main" count="71" uniqueCount="32">
  <si>
    <t>梅新线（X062）路面破损处治工程明细表</t>
  </si>
  <si>
    <t>序号</t>
  </si>
  <si>
    <t>桩号位置</t>
  </si>
  <si>
    <t>项目内容</t>
  </si>
  <si>
    <t>相关尺寸</t>
  </si>
  <si>
    <r>
      <rPr>
        <sz val="10"/>
        <color theme="1"/>
        <rFont val="黑体"/>
        <charset val="134"/>
      </rPr>
      <t>挖除水泥混凝土路面（m</t>
    </r>
    <r>
      <rPr>
        <sz val="10"/>
        <color theme="1"/>
        <rFont val="宋体"/>
        <charset val="134"/>
      </rPr>
      <t>³</t>
    </r>
    <r>
      <rPr>
        <sz val="10"/>
        <color theme="1"/>
        <rFont val="黑体"/>
        <charset val="134"/>
      </rPr>
      <t>）</t>
    </r>
  </si>
  <si>
    <r>
      <rPr>
        <sz val="10"/>
        <color theme="1"/>
        <rFont val="黑体"/>
        <charset val="134"/>
      </rPr>
      <t>人工清理土方量（m</t>
    </r>
    <r>
      <rPr>
        <sz val="10"/>
        <color theme="1"/>
        <rFont val="宋体"/>
        <charset val="134"/>
      </rPr>
      <t>³</t>
    </r>
    <r>
      <rPr>
        <sz val="10"/>
        <color theme="1"/>
        <rFont val="黑体"/>
        <charset val="134"/>
      </rPr>
      <t>）</t>
    </r>
  </si>
  <si>
    <t>浇筑C30砼面层厚24cm（㎡）</t>
  </si>
  <si>
    <t>φ14*0.7钢筋根数（根）</t>
  </si>
  <si>
    <t>φ14钢筋长度（m）</t>
  </si>
  <si>
    <t>备注</t>
  </si>
  <si>
    <t>长（m）</t>
  </si>
  <si>
    <t>宽（m）</t>
  </si>
  <si>
    <t>高（m）</t>
  </si>
  <si>
    <t xml:space="preserve">K2+331               </t>
  </si>
  <si>
    <t>挖除水泥混凝土路面</t>
  </si>
  <si>
    <t>人工清理土方</t>
  </si>
  <si>
    <t>浇筑C30砼面层厚24cm</t>
  </si>
  <si>
    <t>φ14拉筋</t>
  </si>
  <si>
    <t xml:space="preserve">K2+361                </t>
  </si>
  <si>
    <t xml:space="preserve">K2+448               </t>
  </si>
  <si>
    <t xml:space="preserve">K4+479                </t>
  </si>
  <si>
    <t xml:space="preserve">K7+634              </t>
  </si>
  <si>
    <t xml:space="preserve">K8+416              </t>
  </si>
  <si>
    <t>K10+063</t>
  </si>
  <si>
    <t xml:space="preserve">K10+683
（右半幅）               </t>
  </si>
  <si>
    <t xml:space="preserve">K10+713
（右半幅）               </t>
  </si>
  <si>
    <t xml:space="preserve">K10+729                        </t>
  </si>
  <si>
    <t>合计</t>
  </si>
  <si>
    <t>说明：
1.此表工程量为预估工程量，结算时以现场核定工程量为准
2.钢筋长度：X062线φ14中缝拉筋：0.7m长，间距0.9m，根数（取整数）=长度/0.9-1</t>
  </si>
  <si>
    <t>编制：</t>
  </si>
  <si>
    <t>复核：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</si>
</sst>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0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Fill="1"/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176" fontId="4" fillId="0" borderId="1" xfId="0" applyNumberFormat="1" applyFont="1" applyBorder="1" applyAlignment="1">
      <alignment horizontal="center" vertical="center"/>
    </xf>
    <xf numFmtId="0" fontId="0" fillId="0" borderId="1" xfId="0" applyBorder="1"/>
    <xf numFmtId="0" fontId="4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top" wrapText="1"/>
    </xf>
    <xf numFmtId="0" fontId="4" fillId="0" borderId="1" xfId="0" applyFont="1" applyFill="1" applyBorder="1" applyAlignment="1">
      <alignment horizontal="left" vertical="top"/>
    </xf>
    <xf numFmtId="0" fontId="4" fillId="0" borderId="1" xfId="0" applyFont="1" applyBorder="1" applyAlignment="1">
      <alignment horizontal="left" vertical="top"/>
    </xf>
    <xf numFmtId="0" fontId="0" fillId="0" borderId="0" xfId="0" applyFill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9"/>
  <sheetViews>
    <sheetView tabSelected="1" zoomScale="160" zoomScaleNormal="160" workbookViewId="0">
      <pane xSplit="2" ySplit="3" topLeftCell="C44" activePane="bottomRight" state="frozen"/>
      <selection/>
      <selection pane="topRight"/>
      <selection pane="bottomLeft"/>
      <selection pane="bottomRight" activeCell="J47" sqref="J47"/>
    </sheetView>
  </sheetViews>
  <sheetFormatPr defaultColWidth="9" defaultRowHeight="13.5"/>
  <cols>
    <col min="1" max="1" width="4.375" customWidth="1"/>
    <col min="2" max="2" width="8.2" style="4" customWidth="1"/>
    <col min="3" max="3" width="18.75" customWidth="1"/>
    <col min="4" max="6" width="7.125" customWidth="1"/>
    <col min="7" max="11" width="8.625" customWidth="1"/>
  </cols>
  <sheetData>
    <row r="1" ht="4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1" customFormat="1" ht="24" customHeight="1" spans="1:12">
      <c r="A2" s="6" t="s">
        <v>1</v>
      </c>
      <c r="B2" s="7" t="s">
        <v>2</v>
      </c>
      <c r="C2" s="8" t="s">
        <v>3</v>
      </c>
      <c r="D2" s="6" t="s">
        <v>4</v>
      </c>
      <c r="E2" s="6"/>
      <c r="F2" s="6"/>
      <c r="G2" s="8" t="s">
        <v>5</v>
      </c>
      <c r="H2" s="8" t="s">
        <v>6</v>
      </c>
      <c r="I2" s="8" t="s">
        <v>7</v>
      </c>
      <c r="J2" s="8" t="s">
        <v>8</v>
      </c>
      <c r="K2" s="8" t="s">
        <v>9</v>
      </c>
      <c r="L2" s="9" t="s">
        <v>10</v>
      </c>
    </row>
    <row r="3" s="1" customFormat="1" ht="24" customHeight="1" spans="1:12">
      <c r="A3" s="6"/>
      <c r="B3" s="7"/>
      <c r="C3" s="8"/>
      <c r="D3" s="8" t="s">
        <v>11</v>
      </c>
      <c r="E3" s="8" t="s">
        <v>12</v>
      </c>
      <c r="F3" s="8" t="s">
        <v>13</v>
      </c>
      <c r="G3" s="8"/>
      <c r="H3" s="8"/>
      <c r="I3" s="8"/>
      <c r="J3" s="8"/>
      <c r="K3" s="8"/>
      <c r="L3" s="9"/>
    </row>
    <row r="4" customFormat="1" ht="21" customHeight="1" spans="1:12">
      <c r="A4" s="10">
        <v>1</v>
      </c>
      <c r="B4" s="11" t="s">
        <v>14</v>
      </c>
      <c r="C4" s="12" t="s">
        <v>15</v>
      </c>
      <c r="D4" s="13">
        <v>25.5</v>
      </c>
      <c r="E4" s="13">
        <v>4</v>
      </c>
      <c r="F4" s="13">
        <v>0.2</v>
      </c>
      <c r="G4" s="13">
        <f>D4*E4*F4</f>
        <v>20.4</v>
      </c>
      <c r="H4" s="13"/>
      <c r="I4" s="13"/>
      <c r="J4" s="13"/>
      <c r="K4" s="13"/>
      <c r="L4" s="14"/>
    </row>
    <row r="5" customFormat="1" ht="21" customHeight="1" spans="1:12">
      <c r="A5" s="15"/>
      <c r="B5" s="16"/>
      <c r="C5" s="12" t="s">
        <v>16</v>
      </c>
      <c r="D5" s="13">
        <v>25.5</v>
      </c>
      <c r="E5" s="13">
        <v>4</v>
      </c>
      <c r="F5" s="13">
        <v>0.04</v>
      </c>
      <c r="G5" s="13"/>
      <c r="H5" s="13">
        <f>D5*E5*F5</f>
        <v>4.08</v>
      </c>
      <c r="I5" s="13"/>
      <c r="J5" s="13"/>
      <c r="K5" s="13"/>
      <c r="L5" s="14"/>
    </row>
    <row r="6" customFormat="1" ht="21" customHeight="1" spans="1:12">
      <c r="A6" s="15"/>
      <c r="B6" s="16"/>
      <c r="C6" s="12" t="s">
        <v>17</v>
      </c>
      <c r="D6" s="13">
        <v>25.5</v>
      </c>
      <c r="E6" s="13">
        <v>4</v>
      </c>
      <c r="F6" s="13">
        <v>0.24</v>
      </c>
      <c r="G6" s="13"/>
      <c r="H6" s="13"/>
      <c r="I6" s="13">
        <f>D6*E6</f>
        <v>102</v>
      </c>
      <c r="J6" s="13"/>
      <c r="K6" s="13"/>
      <c r="L6" s="14"/>
    </row>
    <row r="7" customFormat="1" ht="21" customHeight="1" spans="1:12">
      <c r="A7" s="15"/>
      <c r="B7" s="17"/>
      <c r="C7" s="12" t="s">
        <v>18</v>
      </c>
      <c r="D7" s="13">
        <v>25.5</v>
      </c>
      <c r="E7" s="13"/>
      <c r="F7" s="13"/>
      <c r="G7" s="13"/>
      <c r="H7" s="13"/>
      <c r="I7" s="13"/>
      <c r="J7" s="13">
        <v>27</v>
      </c>
      <c r="K7" s="13">
        <f>J7*0.7</f>
        <v>18.9</v>
      </c>
      <c r="L7" s="14"/>
    </row>
    <row r="8" customFormat="1" ht="21" customHeight="1" spans="1:12">
      <c r="A8" s="10">
        <v>2</v>
      </c>
      <c r="B8" s="11" t="s">
        <v>19</v>
      </c>
      <c r="C8" s="12" t="s">
        <v>15</v>
      </c>
      <c r="D8" s="13">
        <v>18.4</v>
      </c>
      <c r="E8" s="13">
        <v>4</v>
      </c>
      <c r="F8" s="13">
        <v>0.2</v>
      </c>
      <c r="G8" s="13">
        <f>D8*E8*F8</f>
        <v>14.72</v>
      </c>
      <c r="H8" s="13"/>
      <c r="I8" s="13"/>
      <c r="J8" s="13"/>
      <c r="K8" s="13"/>
      <c r="L8" s="14"/>
    </row>
    <row r="9" customFormat="1" ht="21" customHeight="1" spans="1:12">
      <c r="A9" s="15"/>
      <c r="B9" s="16"/>
      <c r="C9" s="12" t="s">
        <v>16</v>
      </c>
      <c r="D9" s="13">
        <v>18.4</v>
      </c>
      <c r="E9" s="13">
        <v>4</v>
      </c>
      <c r="F9" s="13">
        <v>0.04</v>
      </c>
      <c r="G9" s="13"/>
      <c r="H9" s="13">
        <f>D9*E9*F9</f>
        <v>2.944</v>
      </c>
      <c r="I9" s="13"/>
      <c r="J9" s="13"/>
      <c r="K9" s="13"/>
      <c r="L9" s="14"/>
    </row>
    <row r="10" customFormat="1" ht="21" customHeight="1" spans="1:12">
      <c r="A10" s="15"/>
      <c r="B10" s="16"/>
      <c r="C10" s="12" t="s">
        <v>17</v>
      </c>
      <c r="D10" s="13">
        <v>18.4</v>
      </c>
      <c r="E10" s="13">
        <v>4</v>
      </c>
      <c r="F10" s="13">
        <v>0.24</v>
      </c>
      <c r="G10" s="13"/>
      <c r="H10" s="13"/>
      <c r="I10" s="13">
        <f>D10*E10</f>
        <v>73.6</v>
      </c>
      <c r="J10" s="13"/>
      <c r="K10" s="13"/>
      <c r="L10" s="14"/>
    </row>
    <row r="11" customFormat="1" ht="21" customHeight="1" spans="1:12">
      <c r="A11" s="15"/>
      <c r="B11" s="16"/>
      <c r="C11" s="12" t="s">
        <v>18</v>
      </c>
      <c r="D11" s="13">
        <v>18.4</v>
      </c>
      <c r="E11" s="13"/>
      <c r="F11" s="13"/>
      <c r="G11" s="13"/>
      <c r="H11" s="13"/>
      <c r="I11" s="13"/>
      <c r="J11" s="13">
        <v>19</v>
      </c>
      <c r="K11" s="13">
        <f>J11*0.7</f>
        <v>13.3</v>
      </c>
      <c r="L11" s="14"/>
    </row>
    <row r="12" ht="21" customHeight="1" spans="1:12">
      <c r="A12" s="10">
        <v>3</v>
      </c>
      <c r="B12" s="11" t="s">
        <v>20</v>
      </c>
      <c r="C12" s="12" t="s">
        <v>15</v>
      </c>
      <c r="D12" s="13">
        <v>44.6</v>
      </c>
      <c r="E12" s="13">
        <v>4</v>
      </c>
      <c r="F12" s="13">
        <v>0.2</v>
      </c>
      <c r="G12" s="13">
        <f>D12*E12*F12</f>
        <v>35.68</v>
      </c>
      <c r="H12" s="13"/>
      <c r="I12" s="13"/>
      <c r="J12" s="13"/>
      <c r="K12" s="13"/>
      <c r="L12" s="14"/>
    </row>
    <row r="13" ht="21" customHeight="1" spans="1:12">
      <c r="A13" s="15"/>
      <c r="B13" s="16"/>
      <c r="C13" s="12" t="s">
        <v>16</v>
      </c>
      <c r="D13" s="13">
        <v>44.6</v>
      </c>
      <c r="E13" s="13">
        <v>4</v>
      </c>
      <c r="F13" s="13">
        <v>0.04</v>
      </c>
      <c r="G13" s="13"/>
      <c r="H13" s="13">
        <f>D13*E13*F13</f>
        <v>7.136</v>
      </c>
      <c r="I13" s="13"/>
      <c r="J13" s="13"/>
      <c r="K13" s="13"/>
      <c r="L13" s="14"/>
    </row>
    <row r="14" ht="21" customHeight="1" spans="1:12">
      <c r="A14" s="15"/>
      <c r="B14" s="16"/>
      <c r="C14" s="12" t="s">
        <v>17</v>
      </c>
      <c r="D14" s="13">
        <v>44.6</v>
      </c>
      <c r="E14" s="13">
        <v>4</v>
      </c>
      <c r="F14" s="13">
        <v>0.24</v>
      </c>
      <c r="G14" s="13"/>
      <c r="H14" s="13"/>
      <c r="I14" s="13">
        <f>D14*E14</f>
        <v>178.4</v>
      </c>
      <c r="J14" s="13"/>
      <c r="K14" s="13"/>
      <c r="L14" s="14"/>
    </row>
    <row r="15" customFormat="1" ht="21" customHeight="1" spans="1:12">
      <c r="A15" s="15"/>
      <c r="B15" s="16"/>
      <c r="C15" s="12" t="s">
        <v>18</v>
      </c>
      <c r="D15" s="13">
        <v>44.6</v>
      </c>
      <c r="E15" s="13"/>
      <c r="F15" s="13"/>
      <c r="G15" s="13"/>
      <c r="H15" s="13"/>
      <c r="I15" s="13"/>
      <c r="J15" s="13">
        <v>49</v>
      </c>
      <c r="K15" s="13">
        <f>J15*0.7</f>
        <v>34.3</v>
      </c>
      <c r="L15" s="14"/>
    </row>
    <row r="16" customFormat="1" ht="21" customHeight="1" spans="1:12">
      <c r="A16" s="15"/>
      <c r="B16" s="16"/>
      <c r="C16" s="12" t="s">
        <v>15</v>
      </c>
      <c r="D16" s="13">
        <v>20.6</v>
      </c>
      <c r="E16" s="13">
        <v>5.5</v>
      </c>
      <c r="F16" s="13">
        <v>0.2</v>
      </c>
      <c r="G16" s="13">
        <f>D16*E16*F16</f>
        <v>22.66</v>
      </c>
      <c r="H16" s="13"/>
      <c r="I16" s="13"/>
      <c r="J16" s="18"/>
      <c r="K16" s="13"/>
      <c r="L16" s="14"/>
    </row>
    <row r="17" customFormat="1" ht="21" customHeight="1" spans="1:12">
      <c r="A17" s="15"/>
      <c r="B17" s="16"/>
      <c r="C17" s="12" t="s">
        <v>16</v>
      </c>
      <c r="D17" s="13">
        <v>20.6</v>
      </c>
      <c r="E17" s="13">
        <v>5.5</v>
      </c>
      <c r="F17" s="13">
        <v>0.04</v>
      </c>
      <c r="G17" s="13"/>
      <c r="H17" s="13">
        <f>D17*E17*F17</f>
        <v>4.532</v>
      </c>
      <c r="I17" s="13"/>
      <c r="J17" s="18"/>
      <c r="K17" s="13"/>
      <c r="L17" s="14"/>
    </row>
    <row r="18" customFormat="1" ht="21" customHeight="1" spans="1:12">
      <c r="A18" s="15"/>
      <c r="B18" s="16"/>
      <c r="C18" s="12" t="s">
        <v>17</v>
      </c>
      <c r="D18" s="13">
        <v>20.6</v>
      </c>
      <c r="E18" s="13">
        <v>5.5</v>
      </c>
      <c r="F18" s="13">
        <v>0.24</v>
      </c>
      <c r="G18" s="13"/>
      <c r="H18" s="13"/>
      <c r="I18" s="13">
        <f>D18*E18</f>
        <v>113.3</v>
      </c>
      <c r="J18" s="18"/>
      <c r="K18" s="13"/>
      <c r="L18" s="14"/>
    </row>
    <row r="19" s="2" customFormat="1" ht="21" customHeight="1" spans="1:12">
      <c r="A19" s="19">
        <v>4</v>
      </c>
      <c r="B19" s="20" t="s">
        <v>21</v>
      </c>
      <c r="C19" s="21" t="s">
        <v>15</v>
      </c>
      <c r="D19" s="22">
        <v>116</v>
      </c>
      <c r="E19" s="22">
        <v>4</v>
      </c>
      <c r="F19" s="22">
        <v>0.2</v>
      </c>
      <c r="G19" s="22">
        <f>D19*E19*F19</f>
        <v>92.8</v>
      </c>
      <c r="H19" s="22"/>
      <c r="I19" s="22"/>
      <c r="J19" s="22"/>
      <c r="K19" s="22"/>
      <c r="L19" s="23"/>
    </row>
    <row r="20" s="2" customFormat="1" ht="21" customHeight="1" spans="1:12">
      <c r="A20" s="24"/>
      <c r="B20" s="25"/>
      <c r="C20" s="21" t="s">
        <v>16</v>
      </c>
      <c r="D20" s="22">
        <v>116</v>
      </c>
      <c r="E20" s="22">
        <v>4</v>
      </c>
      <c r="F20" s="22">
        <v>0.04</v>
      </c>
      <c r="G20" s="22"/>
      <c r="H20" s="22">
        <f>D20*E20*F20</f>
        <v>18.56</v>
      </c>
      <c r="I20" s="22"/>
      <c r="J20" s="22"/>
      <c r="K20" s="22"/>
      <c r="L20" s="23"/>
    </row>
    <row r="21" s="2" customFormat="1" ht="21" customHeight="1" spans="1:12">
      <c r="A21" s="24"/>
      <c r="B21" s="25"/>
      <c r="C21" s="21" t="s">
        <v>17</v>
      </c>
      <c r="D21" s="22">
        <v>116</v>
      </c>
      <c r="E21" s="22">
        <v>4</v>
      </c>
      <c r="F21" s="22">
        <v>0.24</v>
      </c>
      <c r="G21" s="22"/>
      <c r="H21" s="22"/>
      <c r="I21" s="22">
        <f>D21*E21</f>
        <v>464</v>
      </c>
      <c r="J21" s="22"/>
      <c r="K21" s="22"/>
      <c r="L21" s="23"/>
    </row>
    <row r="22" s="2" customFormat="1" ht="21" customHeight="1" spans="1:12">
      <c r="A22" s="24"/>
      <c r="B22" s="25"/>
      <c r="C22" s="21" t="s">
        <v>18</v>
      </c>
      <c r="D22" s="22">
        <v>116</v>
      </c>
      <c r="E22" s="22"/>
      <c r="F22" s="22"/>
      <c r="G22" s="22"/>
      <c r="H22" s="22"/>
      <c r="I22" s="22"/>
      <c r="J22" s="22">
        <v>128</v>
      </c>
      <c r="K22" s="22">
        <f>J22*0.7</f>
        <v>89.6</v>
      </c>
      <c r="L22" s="23"/>
    </row>
    <row r="23" customFormat="1" ht="21" customHeight="1" spans="1:12">
      <c r="A23" s="10">
        <v>5</v>
      </c>
      <c r="B23" s="11" t="s">
        <v>22</v>
      </c>
      <c r="C23" s="12" t="s">
        <v>15</v>
      </c>
      <c r="D23" s="13">
        <v>30</v>
      </c>
      <c r="E23" s="13">
        <v>5</v>
      </c>
      <c r="F23" s="13">
        <v>0.2</v>
      </c>
      <c r="G23" s="13">
        <f>D23*E23*F23</f>
        <v>30</v>
      </c>
      <c r="H23" s="13"/>
      <c r="I23" s="13"/>
      <c r="J23" s="13"/>
      <c r="K23" s="13"/>
      <c r="L23" s="14"/>
    </row>
    <row r="24" customFormat="1" ht="21" customHeight="1" spans="1:12">
      <c r="A24" s="15"/>
      <c r="B24" s="16"/>
      <c r="C24" s="12" t="s">
        <v>16</v>
      </c>
      <c r="D24" s="13">
        <v>30</v>
      </c>
      <c r="E24" s="13">
        <v>5</v>
      </c>
      <c r="F24" s="13">
        <v>0.04</v>
      </c>
      <c r="G24" s="13"/>
      <c r="H24" s="13">
        <f>D24*E24*F24</f>
        <v>6</v>
      </c>
      <c r="I24" s="13"/>
      <c r="J24" s="13"/>
      <c r="K24" s="13"/>
      <c r="L24" s="14"/>
    </row>
    <row r="25" customFormat="1" ht="21" customHeight="1" spans="1:12">
      <c r="A25" s="15"/>
      <c r="B25" s="16"/>
      <c r="C25" s="12" t="s">
        <v>17</v>
      </c>
      <c r="D25" s="13">
        <v>30</v>
      </c>
      <c r="E25" s="13">
        <v>5</v>
      </c>
      <c r="F25" s="13">
        <v>0.24</v>
      </c>
      <c r="G25" s="13"/>
      <c r="H25" s="13"/>
      <c r="I25" s="13">
        <f>D25*E25</f>
        <v>150</v>
      </c>
      <c r="J25" s="13"/>
      <c r="K25" s="13"/>
      <c r="L25" s="14"/>
    </row>
    <row r="26" customFormat="1" ht="21" customHeight="1" spans="1:12">
      <c r="A26" s="10">
        <v>6</v>
      </c>
      <c r="B26" s="11" t="s">
        <v>23</v>
      </c>
      <c r="C26" s="12" t="s">
        <v>15</v>
      </c>
      <c r="D26" s="13">
        <v>18</v>
      </c>
      <c r="E26" s="13">
        <v>5</v>
      </c>
      <c r="F26" s="13">
        <v>0.2</v>
      </c>
      <c r="G26" s="13">
        <f>D26*E26*F26</f>
        <v>18</v>
      </c>
      <c r="H26" s="13"/>
      <c r="I26" s="13"/>
      <c r="J26" s="13"/>
      <c r="K26" s="13"/>
      <c r="L26" s="14"/>
    </row>
    <row r="27" customFormat="1" ht="21" customHeight="1" spans="1:12">
      <c r="A27" s="15"/>
      <c r="B27" s="16"/>
      <c r="C27" s="12" t="s">
        <v>16</v>
      </c>
      <c r="D27" s="13">
        <v>18</v>
      </c>
      <c r="E27" s="13">
        <v>5</v>
      </c>
      <c r="F27" s="13">
        <v>0.04</v>
      </c>
      <c r="G27" s="13"/>
      <c r="H27" s="13">
        <f>D27*E27*F27</f>
        <v>3.6</v>
      </c>
      <c r="I27" s="13"/>
      <c r="J27" s="13"/>
      <c r="K27" s="13"/>
      <c r="L27" s="14"/>
    </row>
    <row r="28" customFormat="1" ht="21" customHeight="1" spans="1:12">
      <c r="A28" s="15"/>
      <c r="B28" s="16"/>
      <c r="C28" s="12" t="s">
        <v>17</v>
      </c>
      <c r="D28" s="13">
        <v>18</v>
      </c>
      <c r="E28" s="13">
        <v>5</v>
      </c>
      <c r="F28" s="13">
        <v>0.24</v>
      </c>
      <c r="G28" s="13"/>
      <c r="H28" s="13"/>
      <c r="I28" s="13">
        <f>D28*E28</f>
        <v>90</v>
      </c>
      <c r="J28" s="13"/>
      <c r="K28" s="13"/>
      <c r="L28" s="14"/>
    </row>
    <row r="29" customFormat="1" ht="21" customHeight="1" spans="1:12">
      <c r="A29" s="10">
        <v>7</v>
      </c>
      <c r="B29" s="11" t="s">
        <v>24</v>
      </c>
      <c r="C29" s="12" t="s">
        <v>15</v>
      </c>
      <c r="D29" s="13">
        <v>15</v>
      </c>
      <c r="E29" s="13">
        <v>6.5</v>
      </c>
      <c r="F29" s="13">
        <v>0.2</v>
      </c>
      <c r="G29" s="13">
        <f>D29*E29*F29</f>
        <v>19.5</v>
      </c>
      <c r="H29" s="13"/>
      <c r="I29" s="13"/>
      <c r="J29" s="13"/>
      <c r="K29" s="13"/>
      <c r="L29" s="14"/>
    </row>
    <row r="30" customFormat="1" ht="21" customHeight="1" spans="1:12">
      <c r="A30" s="15"/>
      <c r="B30" s="16"/>
      <c r="C30" s="12" t="s">
        <v>16</v>
      </c>
      <c r="D30" s="13">
        <v>15</v>
      </c>
      <c r="E30" s="13">
        <v>6.5</v>
      </c>
      <c r="F30" s="13">
        <v>0.04</v>
      </c>
      <c r="G30" s="13"/>
      <c r="H30" s="13">
        <f>D30*E30*F30</f>
        <v>3.9</v>
      </c>
      <c r="I30" s="13"/>
      <c r="J30" s="13"/>
      <c r="K30" s="13"/>
      <c r="L30" s="14"/>
    </row>
    <row r="31" customFormat="1" ht="21" customHeight="1" spans="1:12">
      <c r="A31" s="15"/>
      <c r="B31" s="16"/>
      <c r="C31" s="12" t="s">
        <v>17</v>
      </c>
      <c r="D31" s="13">
        <v>15</v>
      </c>
      <c r="E31" s="13">
        <v>6.5</v>
      </c>
      <c r="F31" s="13">
        <v>0.24</v>
      </c>
      <c r="G31" s="13"/>
      <c r="H31" s="13"/>
      <c r="I31" s="13">
        <f>D31*E31</f>
        <v>97.5</v>
      </c>
      <c r="J31" s="13"/>
      <c r="K31" s="13"/>
      <c r="L31" s="14"/>
    </row>
    <row r="32" customFormat="1" ht="21" customHeight="1" spans="1:12">
      <c r="A32" s="10">
        <v>8</v>
      </c>
      <c r="B32" s="26" t="s">
        <v>25</v>
      </c>
      <c r="C32" s="12" t="s">
        <v>15</v>
      </c>
      <c r="D32" s="13">
        <v>34</v>
      </c>
      <c r="E32" s="13">
        <v>2.3</v>
      </c>
      <c r="F32" s="13">
        <v>0.2</v>
      </c>
      <c r="G32" s="13">
        <f>D32*E32*F32</f>
        <v>15.64</v>
      </c>
      <c r="H32" s="13"/>
      <c r="I32" s="13"/>
      <c r="J32" s="13"/>
      <c r="K32" s="13"/>
      <c r="L32" s="14"/>
    </row>
    <row r="33" customFormat="1" ht="21" customHeight="1" spans="1:12">
      <c r="A33" s="15"/>
      <c r="B33" s="26"/>
      <c r="C33" s="12" t="s">
        <v>16</v>
      </c>
      <c r="D33" s="13">
        <v>34</v>
      </c>
      <c r="E33" s="13">
        <v>2.3</v>
      </c>
      <c r="F33" s="13">
        <v>0.04</v>
      </c>
      <c r="G33" s="13"/>
      <c r="H33" s="13">
        <f>D33*E33*F33</f>
        <v>3.128</v>
      </c>
      <c r="I33" s="13"/>
      <c r="J33" s="13"/>
      <c r="K33" s="13"/>
      <c r="L33" s="14"/>
    </row>
    <row r="34" customFormat="1" ht="21" customHeight="1" spans="1:12">
      <c r="A34" s="15"/>
      <c r="B34" s="26"/>
      <c r="C34" s="12" t="s">
        <v>17</v>
      </c>
      <c r="D34" s="13">
        <v>34</v>
      </c>
      <c r="E34" s="13">
        <v>2.3</v>
      </c>
      <c r="F34" s="13">
        <v>0.24</v>
      </c>
      <c r="G34" s="13"/>
      <c r="H34" s="13"/>
      <c r="I34" s="13">
        <f>D34*E34</f>
        <v>78.2</v>
      </c>
      <c r="J34" s="13"/>
      <c r="K34" s="13"/>
      <c r="L34" s="14"/>
    </row>
    <row r="35" customFormat="1" ht="21" customHeight="1" spans="1:12">
      <c r="A35" s="27"/>
      <c r="B35" s="26"/>
      <c r="C35" s="12" t="s">
        <v>18</v>
      </c>
      <c r="D35" s="13">
        <v>34</v>
      </c>
      <c r="E35" s="13"/>
      <c r="F35" s="13"/>
      <c r="G35" s="13"/>
      <c r="H35" s="13"/>
      <c r="I35" s="13"/>
      <c r="J35" s="13">
        <v>36</v>
      </c>
      <c r="K35" s="13">
        <f>J35*0.7</f>
        <v>25.2</v>
      </c>
      <c r="L35" s="14"/>
    </row>
    <row r="36" customFormat="1" ht="21" customHeight="1" spans="1:12">
      <c r="A36" s="10">
        <v>9</v>
      </c>
      <c r="B36" s="26" t="s">
        <v>26</v>
      </c>
      <c r="C36" s="12" t="s">
        <v>15</v>
      </c>
      <c r="D36" s="13">
        <v>16</v>
      </c>
      <c r="E36" s="13">
        <v>2.5</v>
      </c>
      <c r="F36" s="13">
        <v>0.2</v>
      </c>
      <c r="G36" s="13">
        <f>D36*E36*F36</f>
        <v>8</v>
      </c>
      <c r="H36" s="13"/>
      <c r="I36" s="13"/>
      <c r="J36" s="13"/>
      <c r="K36" s="13"/>
      <c r="L36" s="14"/>
    </row>
    <row r="37" customFormat="1" ht="21" customHeight="1" spans="1:12">
      <c r="A37" s="15"/>
      <c r="B37" s="26"/>
      <c r="C37" s="12" t="s">
        <v>16</v>
      </c>
      <c r="D37" s="13">
        <v>16</v>
      </c>
      <c r="E37" s="13">
        <v>2.5</v>
      </c>
      <c r="F37" s="13">
        <v>0.04</v>
      </c>
      <c r="G37" s="13"/>
      <c r="H37" s="13">
        <f>D37*E37*F37</f>
        <v>1.6</v>
      </c>
      <c r="I37" s="13"/>
      <c r="J37" s="13"/>
      <c r="K37" s="13"/>
      <c r="L37" s="14"/>
    </row>
    <row r="38" customFormat="1" ht="21" customHeight="1" spans="1:12">
      <c r="A38" s="15"/>
      <c r="B38" s="26"/>
      <c r="C38" s="12" t="s">
        <v>17</v>
      </c>
      <c r="D38" s="13">
        <v>16</v>
      </c>
      <c r="E38" s="13">
        <v>2.5</v>
      </c>
      <c r="F38" s="13">
        <v>0.24</v>
      </c>
      <c r="G38" s="13"/>
      <c r="H38" s="13"/>
      <c r="I38" s="13">
        <f>D38*E38</f>
        <v>40</v>
      </c>
      <c r="J38" s="13"/>
      <c r="K38" s="13"/>
      <c r="L38" s="14"/>
    </row>
    <row r="39" customFormat="1" ht="21" customHeight="1" spans="1:12">
      <c r="A39" s="27"/>
      <c r="B39" s="26"/>
      <c r="C39" s="12" t="s">
        <v>18</v>
      </c>
      <c r="D39" s="13">
        <v>16</v>
      </c>
      <c r="E39" s="13"/>
      <c r="F39" s="13"/>
      <c r="G39" s="13"/>
      <c r="H39" s="13"/>
      <c r="I39" s="13"/>
      <c r="J39" s="13">
        <v>16</v>
      </c>
      <c r="K39" s="13">
        <f>J39*0.7</f>
        <v>11.2</v>
      </c>
      <c r="L39" s="14"/>
    </row>
    <row r="40" ht="21" customHeight="1" spans="1:12">
      <c r="A40" s="10">
        <v>10</v>
      </c>
      <c r="B40" s="11" t="s">
        <v>27</v>
      </c>
      <c r="C40" s="12" t="s">
        <v>15</v>
      </c>
      <c r="D40" s="13">
        <v>26.5</v>
      </c>
      <c r="E40" s="13">
        <v>5</v>
      </c>
      <c r="F40" s="13">
        <v>0.2</v>
      </c>
      <c r="G40" s="13">
        <f>D40*E40*F40</f>
        <v>26.5</v>
      </c>
      <c r="H40" s="13"/>
      <c r="I40" s="13"/>
      <c r="J40" s="13"/>
      <c r="K40" s="13"/>
      <c r="L40" s="14"/>
    </row>
    <row r="41" ht="21" customHeight="1" spans="1:12">
      <c r="A41" s="15"/>
      <c r="B41" s="16"/>
      <c r="C41" s="12" t="s">
        <v>16</v>
      </c>
      <c r="D41" s="13">
        <v>26.5</v>
      </c>
      <c r="E41" s="13">
        <v>5</v>
      </c>
      <c r="F41" s="13">
        <v>0.04</v>
      </c>
      <c r="G41" s="13"/>
      <c r="H41" s="13">
        <f>D41*E41*F41</f>
        <v>5.3</v>
      </c>
      <c r="I41" s="13"/>
      <c r="J41" s="13"/>
      <c r="K41" s="13"/>
      <c r="L41" s="14"/>
    </row>
    <row r="42" ht="21" customHeight="1" spans="1:12">
      <c r="A42" s="15"/>
      <c r="B42" s="16"/>
      <c r="C42" s="12" t="s">
        <v>17</v>
      </c>
      <c r="D42" s="13">
        <v>26.5</v>
      </c>
      <c r="E42" s="13">
        <v>5</v>
      </c>
      <c r="F42" s="13">
        <v>0.24</v>
      </c>
      <c r="G42" s="13"/>
      <c r="H42" s="13"/>
      <c r="I42" s="13">
        <f>D42*E42</f>
        <v>132.5</v>
      </c>
      <c r="J42" s="13"/>
      <c r="K42" s="13"/>
      <c r="L42" s="14"/>
    </row>
    <row r="43" customFormat="1" ht="21" customHeight="1" spans="1:12">
      <c r="A43" s="15"/>
      <c r="B43" s="16"/>
      <c r="C43" s="12" t="s">
        <v>15</v>
      </c>
      <c r="D43" s="13">
        <v>5.3</v>
      </c>
      <c r="E43" s="13">
        <v>2</v>
      </c>
      <c r="F43" s="13">
        <v>0.2</v>
      </c>
      <c r="G43" s="13">
        <f>D43*E43*F43</f>
        <v>2.12</v>
      </c>
      <c r="H43" s="13"/>
      <c r="I43" s="13"/>
      <c r="J43" s="18"/>
      <c r="K43" s="13"/>
      <c r="L43" s="14"/>
    </row>
    <row r="44" customFormat="1" ht="21" customHeight="1" spans="1:12">
      <c r="A44" s="15"/>
      <c r="B44" s="16"/>
      <c r="C44" s="12" t="s">
        <v>16</v>
      </c>
      <c r="D44" s="13">
        <v>5.3</v>
      </c>
      <c r="E44" s="13">
        <v>2</v>
      </c>
      <c r="F44" s="13">
        <v>0.04</v>
      </c>
      <c r="G44" s="13"/>
      <c r="H44" s="13">
        <f>D44*E44*F44</f>
        <v>0.424</v>
      </c>
      <c r="I44" s="13"/>
      <c r="J44" s="18"/>
      <c r="K44" s="13"/>
      <c r="L44" s="14"/>
    </row>
    <row r="45" customFormat="1" ht="21" customHeight="1" spans="1:12">
      <c r="A45" s="15"/>
      <c r="B45" s="16"/>
      <c r="C45" s="12" t="s">
        <v>17</v>
      </c>
      <c r="D45" s="13">
        <v>5.3</v>
      </c>
      <c r="E45" s="13">
        <v>2</v>
      </c>
      <c r="F45" s="13">
        <v>0.24</v>
      </c>
      <c r="G45" s="13"/>
      <c r="H45" s="13"/>
      <c r="I45" s="13">
        <f>D45*E45</f>
        <v>10.6</v>
      </c>
      <c r="J45" s="18"/>
      <c r="K45" s="13"/>
      <c r="L45" s="14"/>
    </row>
    <row r="46" customFormat="1" ht="21" customHeight="1" spans="1:12">
      <c r="A46" s="27"/>
      <c r="B46" s="17"/>
      <c r="C46" s="12" t="s">
        <v>18</v>
      </c>
      <c r="D46" s="13">
        <v>5.3</v>
      </c>
      <c r="E46" s="13"/>
      <c r="F46" s="13"/>
      <c r="G46" s="13"/>
      <c r="H46" s="13"/>
      <c r="I46" s="13"/>
      <c r="J46" s="18">
        <v>5</v>
      </c>
      <c r="K46" s="13">
        <f>J46*0.7</f>
        <v>3.5</v>
      </c>
      <c r="L46" s="14"/>
    </row>
    <row r="47" ht="21" customHeight="1" spans="1:12">
      <c r="A47" s="28" t="s">
        <v>28</v>
      </c>
      <c r="B47" s="29"/>
      <c r="C47" s="28"/>
      <c r="D47" s="13"/>
      <c r="E47" s="13"/>
      <c r="F47" s="13"/>
      <c r="G47" s="13">
        <f>SUM(G4:G46)</f>
        <v>306.02</v>
      </c>
      <c r="H47" s="13">
        <f>SUM(H4:H46)</f>
        <v>61.204</v>
      </c>
      <c r="I47" s="13">
        <f>SUM(I4:I46)</f>
        <v>1530.1</v>
      </c>
      <c r="J47" s="13">
        <f>SUM(J4:J46)</f>
        <v>280</v>
      </c>
      <c r="K47" s="13">
        <f>SUM(K4:K46)</f>
        <v>196</v>
      </c>
      <c r="L47" s="14"/>
    </row>
    <row r="48" ht="56" customHeight="1" spans="1:12">
      <c r="A48" s="30" t="s">
        <v>29</v>
      </c>
      <c r="B48" s="31"/>
      <c r="C48" s="32"/>
      <c r="D48" s="32"/>
      <c r="E48" s="32"/>
      <c r="F48" s="32"/>
      <c r="G48" s="32"/>
      <c r="H48" s="32"/>
      <c r="I48" s="32"/>
      <c r="J48" s="32"/>
      <c r="K48" s="32"/>
      <c r="L48" s="14"/>
    </row>
    <row r="49" s="3" customFormat="1" ht="39" customHeight="1" spans="1:11">
      <c r="A49" s="3" t="s">
        <v>30</v>
      </c>
      <c r="B49" s="33"/>
      <c r="D49" s="34"/>
      <c r="E49" s="35" t="s">
        <v>31</v>
      </c>
      <c r="F49" s="34"/>
      <c r="G49" s="34"/>
      <c r="H49" s="34"/>
      <c r="I49" s="34"/>
      <c r="J49" s="34"/>
      <c r="K49" s="34"/>
    </row>
  </sheetData>
  <mergeCells count="34">
    <mergeCell ref="A1:L1"/>
    <mergeCell ref="D2:F2"/>
    <mergeCell ref="A47:C47"/>
    <mergeCell ref="A48:K48"/>
    <mergeCell ref="A49:B49"/>
    <mergeCell ref="A2:A3"/>
    <mergeCell ref="A4:A7"/>
    <mergeCell ref="A8:A11"/>
    <mergeCell ref="A12:A18"/>
    <mergeCell ref="A19:A22"/>
    <mergeCell ref="A23:A25"/>
    <mergeCell ref="A26:A28"/>
    <mergeCell ref="A29:A31"/>
    <mergeCell ref="A32:A35"/>
    <mergeCell ref="A36:A39"/>
    <mergeCell ref="A40:A46"/>
    <mergeCell ref="B2:B3"/>
    <mergeCell ref="B4:B7"/>
    <mergeCell ref="B8:B11"/>
    <mergeCell ref="B12:B18"/>
    <mergeCell ref="B19:B22"/>
    <mergeCell ref="B23:B25"/>
    <mergeCell ref="B26:B28"/>
    <mergeCell ref="B29:B31"/>
    <mergeCell ref="B32:B35"/>
    <mergeCell ref="B36:B39"/>
    <mergeCell ref="B40:B46"/>
    <mergeCell ref="C2:C3"/>
    <mergeCell ref="G2:G3"/>
    <mergeCell ref="H2:H3"/>
    <mergeCell ref="I2:I3"/>
    <mergeCell ref="J2:J3"/>
    <mergeCell ref="K2:K3"/>
    <mergeCell ref="L2:L3"/>
  </mergeCells>
  <printOptions horizontalCentered="1"/>
  <pageMargins left="0.472222222222222" right="0.472222222222222" top="0.590277777777778" bottom="0.590277777777778" header="0.314583333333333" footer="0.314583333333333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路肩防护工程明细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WPS_1691753761</cp:lastModifiedBy>
  <dcterms:created xsi:type="dcterms:W3CDTF">2006-09-16T00:00:00Z</dcterms:created>
  <cp:lastPrinted>2025-07-02T01:18:00Z</cp:lastPrinted>
  <dcterms:modified xsi:type="dcterms:W3CDTF">2025-11-28T02:27:12Z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3726AF2500154FD2AF7D1618EFE3218F_12</vt:lpwstr>
  </property>
  <property fmtid="{D5CDD505-2E9C-101B-9397-08002B2CF9AE}" pid="3" name="KSOProductBuildVer">
    <vt:lpwstr>2052-12.1.0.23542</vt:lpwstr>
  </property>
</Properties>
</file>