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湘潭县2025年省级产业集群资金项目计划表" sheetId="10" r:id="rId1"/>
    <sheet name="湘潭县省级产业集群基本情况和绩效目标表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<sst xmlns="http://schemas.openxmlformats.org/spreadsheetml/2006/main" count="95" uniqueCount="76">
  <si>
    <r>
      <t>湘潭县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年省级优势家禽产业集群项目公示表</t>
    </r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</si>
  <si>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</si>
  <si>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项目名称</t>
    </r>
  </si>
  <si>
    <r>
      <rPr>
        <sz val="10"/>
        <color theme="1"/>
        <rFont val="黑体"/>
        <charset val="134"/>
      </rPr>
      <t>项目年度</t>
    </r>
  </si>
  <si>
    <r>
      <rPr>
        <sz val="10"/>
        <color theme="1"/>
        <rFont val="黑体"/>
        <charset val="134"/>
      </rPr>
      <t>实施单位</t>
    </r>
  </si>
  <si>
    <r>
      <rPr>
        <sz val="10"/>
        <color theme="1"/>
        <rFont val="黑体"/>
        <charset val="134"/>
      </rPr>
      <t>建设地点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（乡镇、村）</t>
    </r>
  </si>
  <si>
    <r>
      <rPr>
        <sz val="10"/>
        <color theme="1"/>
        <rFont val="黑体"/>
        <charset val="134"/>
      </rPr>
      <t>项目建设内容</t>
    </r>
  </si>
  <si>
    <r>
      <rPr>
        <sz val="10"/>
        <color theme="1"/>
        <rFont val="黑体"/>
        <charset val="134"/>
      </rPr>
      <t>项目建设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计划开始日期</t>
    </r>
  </si>
  <si>
    <r>
      <rPr>
        <sz val="10"/>
        <color theme="1"/>
        <rFont val="黑体"/>
        <charset val="134"/>
      </rPr>
      <t>项目建设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计划完工日期</t>
    </r>
  </si>
  <si>
    <r>
      <rPr>
        <sz val="10"/>
        <color theme="1"/>
        <rFont val="黑体"/>
        <charset val="134"/>
      </rPr>
      <t>绩效目标</t>
    </r>
  </si>
  <si>
    <r>
      <rPr>
        <sz val="10"/>
        <rFont val="黑体"/>
        <charset val="134"/>
      </rPr>
      <t>利益联结机制</t>
    </r>
  </si>
  <si>
    <r>
      <rPr>
        <sz val="10"/>
        <color theme="1"/>
        <rFont val="黑体"/>
        <charset val="134"/>
      </rPr>
      <t>资金安排</t>
    </r>
  </si>
  <si>
    <r>
      <rPr>
        <sz val="10"/>
        <color theme="1"/>
        <rFont val="黑体"/>
        <charset val="134"/>
      </rPr>
      <t>小计</t>
    </r>
  </si>
  <si>
    <r>
      <rPr>
        <sz val="10"/>
        <color theme="1"/>
        <rFont val="黑体"/>
        <charset val="134"/>
      </rPr>
      <t>集群资金</t>
    </r>
  </si>
  <si>
    <r>
      <rPr>
        <sz val="10"/>
        <color theme="1"/>
        <rFont val="黑体"/>
        <charset val="134"/>
      </rPr>
      <t>其他财政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资金</t>
    </r>
  </si>
  <si>
    <r>
      <rPr>
        <sz val="10"/>
        <color theme="1"/>
        <rFont val="黑体"/>
        <charset val="134"/>
      </rPr>
      <t>社会融资</t>
    </r>
  </si>
  <si>
    <r>
      <rPr>
        <sz val="10"/>
        <color theme="1"/>
        <rFont val="黑体"/>
        <charset val="134"/>
      </rPr>
      <t>其他</t>
    </r>
  </si>
  <si>
    <t>小计</t>
  </si>
  <si>
    <r>
      <rPr>
        <b/>
        <sz val="10"/>
        <rFont val="Times New Roman"/>
        <charset val="134"/>
      </rPr>
      <t>2025</t>
    </r>
    <r>
      <rPr>
        <b/>
        <sz val="10"/>
        <rFont val="宋体"/>
        <charset val="134"/>
      </rPr>
      <t>年</t>
    </r>
  </si>
  <si>
    <t>/</t>
  </si>
  <si>
    <t xml:space="preserve"> </t>
  </si>
  <si>
    <t>万昌源蛋鸡高标准养殖基地第一期建设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</si>
  <si>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</t>
    </r>
  </si>
  <si>
    <t>湖南万昌源农业科技发展有限公司</t>
  </si>
  <si>
    <t>湘潭县中路铺镇</t>
  </si>
  <si>
    <t>新建养殖栏舍3000平方米、蛋库5000平方米，进行土地平整等基础建设60000平方米，道路硬化4000平方米。</t>
  </si>
  <si>
    <r>
      <rPr>
        <sz val="10"/>
        <rFont val="宋体"/>
        <charset val="134"/>
      </rPr>
      <t>新增产能20万羽、新增产值15</t>
    </r>
    <r>
      <rPr>
        <sz val="10"/>
        <rFont val="Times New Roman"/>
        <charset val="134"/>
      </rPr>
      <t>00</t>
    </r>
    <r>
      <rPr>
        <sz val="10"/>
        <rFont val="宋体"/>
        <charset val="134"/>
      </rPr>
      <t>万元/年</t>
    </r>
  </si>
  <si>
    <t>①②⑦</t>
  </si>
  <si>
    <t>湘华仓储保鲜冷链体系建设</t>
  </si>
  <si>
    <t>湖南湘华生态农业科技发展有限公司湘潭县分公司</t>
  </si>
  <si>
    <t>湘潭县河口镇</t>
  </si>
  <si>
    <t>新建冷库厂房1230平方米、冷藏库7200立方米、厂房地面硬化1350平方米、发电机房及辅助用房120平方米，建设围墙护栏240米，护坡150平方米，水塔1个，购置发电机组、冷藏物流车、高层叉车、蛋品清洗分级机、污水处理等设施设备5台套、鸡蛋阵放板650块、冷藏库货架165套，建设电网系统一套。</t>
  </si>
  <si>
    <r>
      <rPr>
        <sz val="10"/>
        <rFont val="宋体"/>
        <charset val="134"/>
      </rPr>
      <t>新增冷链仓储能力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吨</t>
    </r>
  </si>
  <si>
    <t>鸿鹄仓储保鲜冷链体系建设</t>
  </si>
  <si>
    <r>
      <rPr>
        <sz val="10"/>
        <rFont val="Times New Roman"/>
        <charset val="134"/>
      </rPr>
      <t>2026</t>
    </r>
    <r>
      <rPr>
        <sz val="10"/>
        <rFont val="宋体"/>
        <charset val="134"/>
      </rPr>
      <t>年</t>
    </r>
  </si>
  <si>
    <t>湘潭鸿鹄农业科技有限公司</t>
  </si>
  <si>
    <t>湘潭县杨嘉桥镇</t>
  </si>
  <si>
    <t>建设冷库厂房650平方米、冷藏库2800立方米、厂房地面硬化2000平方米、发电机房30平方米、蛋库1000平方米、场地平整10000平方米、场内道路硬化500平方米、围墙700米、冷藏库货架300平方米、大门及消毒通道一处，购置高层叉车、发电机组3台套。</t>
  </si>
  <si>
    <t>新增冷链仓储能力20吨</t>
  </si>
  <si>
    <t>①②⑥</t>
  </si>
  <si>
    <t>附表2</t>
  </si>
  <si>
    <t>湘潭县省级产业集群基本情况和绩效目标表</t>
  </si>
  <si>
    <r>
      <rPr>
        <b/>
        <sz val="11"/>
        <color indexed="8"/>
        <rFont val="仿宋_GB2312"/>
        <charset val="134"/>
      </rPr>
      <t>产业发展情况</t>
    </r>
  </si>
  <si>
    <r>
      <rPr>
        <b/>
        <sz val="11"/>
        <color rgb="FF000000"/>
        <rFont val="Times New Roman"/>
        <charset val="0"/>
      </rPr>
      <t>2024</t>
    </r>
    <r>
      <rPr>
        <b/>
        <sz val="11"/>
        <color indexed="8"/>
        <rFont val="仿宋_GB2312"/>
        <charset val="134"/>
      </rPr>
      <t>年</t>
    </r>
  </si>
  <si>
    <r>
      <rPr>
        <b/>
        <sz val="11"/>
        <color theme="1"/>
        <rFont val="Times New Roman"/>
        <charset val="0"/>
      </rPr>
      <t>2025</t>
    </r>
    <r>
      <rPr>
        <b/>
        <sz val="11"/>
        <color indexed="8"/>
        <rFont val="仿宋_GB2312"/>
        <charset val="134"/>
      </rPr>
      <t>年预期目标</t>
    </r>
  </si>
  <si>
    <t>具体要求-不用打印</t>
  </si>
  <si>
    <r>
      <rPr>
        <sz val="11"/>
        <color indexed="8"/>
        <rFont val="仿宋_GB2312"/>
        <charset val="134"/>
      </rPr>
      <t>申报产业全产业链产值（亿元）</t>
    </r>
  </si>
  <si>
    <t>年平均增长不低于7%</t>
  </si>
  <si>
    <r>
      <rPr>
        <sz val="11"/>
        <color theme="1"/>
        <rFont val="仿宋_GB2312"/>
        <charset val="134"/>
      </rPr>
      <t>一产情况</t>
    </r>
  </si>
  <si>
    <r>
      <rPr>
        <sz val="11"/>
        <color theme="1"/>
        <rFont val="仿宋_GB2312"/>
        <charset val="134"/>
      </rPr>
      <t>一产产值（亿元）</t>
    </r>
  </si>
  <si>
    <t>家禽养殖基地面积（万亩）</t>
  </si>
  <si>
    <r>
      <rPr>
        <sz val="11"/>
        <color theme="1"/>
        <rFont val="仿宋_GB2312"/>
        <charset val="134"/>
      </rPr>
      <t>农产品产量（万吨）</t>
    </r>
  </si>
  <si>
    <t>总量年增速4%以上</t>
  </si>
  <si>
    <r>
      <rPr>
        <sz val="11"/>
        <color theme="1"/>
        <rFont val="仿宋_GB2312"/>
        <charset val="134"/>
      </rPr>
      <t>二产情况</t>
    </r>
  </si>
  <si>
    <r>
      <rPr>
        <sz val="11"/>
        <color theme="1"/>
        <rFont val="仿宋_GB2312"/>
        <charset val="134"/>
      </rPr>
      <t>二产产值（亿元）</t>
    </r>
  </si>
  <si>
    <r>
      <rPr>
        <sz val="11"/>
        <color theme="1"/>
        <rFont val="仿宋_GB2312"/>
        <charset val="134"/>
      </rPr>
      <t>规模以上加工企业数量</t>
    </r>
    <r>
      <rPr>
        <vertAlign val="superscript"/>
        <sz val="11"/>
        <color indexed="8"/>
        <rFont val="仿宋_GB2312"/>
        <charset val="134"/>
      </rPr>
      <t>①</t>
    </r>
    <r>
      <rPr>
        <sz val="11"/>
        <color theme="1"/>
        <rFont val="仿宋_GB2312"/>
        <charset val="134"/>
      </rPr>
      <t>（家）</t>
    </r>
  </si>
  <si>
    <t>增加15家以上</t>
  </si>
  <si>
    <r>
      <rPr>
        <sz val="11"/>
        <color theme="1"/>
        <rFont val="仿宋_GB2312"/>
        <charset val="134"/>
      </rPr>
      <t>三产情况</t>
    </r>
  </si>
  <si>
    <r>
      <rPr>
        <sz val="11"/>
        <color theme="1"/>
        <rFont val="仿宋_GB2312"/>
        <charset val="134"/>
      </rPr>
      <t>三产产值（亿元）</t>
    </r>
  </si>
  <si>
    <r>
      <rPr>
        <sz val="11"/>
        <color theme="1"/>
        <rFont val="仿宋_GB2312"/>
        <charset val="134"/>
      </rPr>
      <t>经营主体及联农带农情况</t>
    </r>
  </si>
  <si>
    <r>
      <rPr>
        <sz val="11"/>
        <color theme="1"/>
        <rFont val="仿宋_GB2312"/>
        <charset val="134"/>
      </rPr>
      <t>从事申报产业规模以上企业（家）</t>
    </r>
  </si>
  <si>
    <t>家禽养殖、屠宰、加工市级以上不少于3家，年产值不少于8000万元</t>
  </si>
  <si>
    <r>
      <rPr>
        <sz val="11"/>
        <color theme="1"/>
        <rFont val="仿宋_GB2312"/>
        <charset val="134"/>
      </rPr>
      <t>其中：国家级龙头企业（家）</t>
    </r>
  </si>
  <si>
    <r>
      <rPr>
        <sz val="11"/>
        <color theme="1"/>
        <rFont val="仿宋_GB2312"/>
        <charset val="134"/>
      </rPr>
      <t>省级龙头企业（家）</t>
    </r>
  </si>
  <si>
    <r>
      <rPr>
        <sz val="11"/>
        <color theme="1"/>
        <rFont val="仿宋_GB2312"/>
        <charset val="134"/>
      </rPr>
      <t>申报产业涉及的农户数量（万户）</t>
    </r>
  </si>
  <si>
    <t>申报产业带动就业人数（万人）</t>
  </si>
  <si>
    <r>
      <rPr>
        <sz val="11"/>
        <color theme="1"/>
        <rFont val="仿宋_GB2312"/>
        <charset val="134"/>
      </rPr>
      <t>品牌建设情况</t>
    </r>
  </si>
  <si>
    <r>
      <rPr>
        <sz val="11"/>
        <color theme="1"/>
        <rFont val="Times New Roman"/>
        <charset val="0"/>
      </rPr>
      <t>“</t>
    </r>
    <r>
      <rPr>
        <sz val="11"/>
        <color theme="1"/>
        <rFont val="仿宋_GB2312"/>
        <charset val="134"/>
      </rPr>
      <t>三品一标</t>
    </r>
    <r>
      <rPr>
        <sz val="11"/>
        <color theme="1"/>
        <rFont val="Times New Roman"/>
        <charset val="0"/>
      </rPr>
      <t>”</t>
    </r>
    <r>
      <rPr>
        <sz val="11"/>
        <color theme="1"/>
        <rFont val="仿宋_GB2312"/>
        <charset val="134"/>
      </rPr>
      <t>（个）</t>
    </r>
  </si>
  <si>
    <r>
      <rPr>
        <sz val="11"/>
        <color theme="1"/>
        <rFont val="仿宋_GB2312"/>
        <charset val="134"/>
      </rPr>
      <t>其中：有效期有机农产品认证（个）</t>
    </r>
  </si>
  <si>
    <r>
      <rPr>
        <sz val="11"/>
        <color theme="1"/>
        <rFont val="仿宋_GB2312"/>
        <charset val="134"/>
      </rPr>
      <t>有效期绿色食品认证（个）</t>
    </r>
  </si>
  <si>
    <r>
      <rPr>
        <sz val="11"/>
        <color theme="1"/>
        <rFont val="仿宋_GB2312"/>
        <charset val="134"/>
      </rPr>
      <t>有效期名特优新产品认证数（个）</t>
    </r>
  </si>
  <si>
    <r>
      <rPr>
        <sz val="11"/>
        <color theme="1"/>
        <rFont val="仿宋_GB2312"/>
        <charset val="134"/>
      </rPr>
      <t>农产品地理标志数（个）</t>
    </r>
  </si>
  <si>
    <r>
      <rPr>
        <sz val="11"/>
        <color theme="1"/>
        <rFont val="仿宋_GB2312"/>
        <charset val="134"/>
      </rPr>
      <t>支持保障</t>
    </r>
  </si>
  <si>
    <t>申报产业用地扶持政策</t>
  </si>
  <si>
    <t>财政扶持政策</t>
  </si>
  <si>
    <t>人才扶持政策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</si>
</sst>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_ "/>
    <numFmt numFmtId="179" formatCode="0.00_);[Red]\(0.00\)"/>
    <numFmt numFmtId="180" formatCode="0_);[Red]\(0\)"/>
  </numFmts>
  <fonts count="50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b/>
      <sz val="20"/>
      <color rgb="FF000000"/>
      <name val="宋体"/>
      <charset val="134"/>
      <scheme val="minor"/>
    </font>
    <font>
      <b/>
      <sz val="11"/>
      <color rgb="FF000000"/>
      <name val="Times New Roman"/>
      <charset val="0"/>
    </font>
    <font>
      <b/>
      <sz val="11"/>
      <color rgb="FF000000"/>
      <name val="Times New Roman"/>
      <charset val="134"/>
    </font>
    <font>
      <b/>
      <sz val="11"/>
      <color theme="1"/>
      <name val="Times New Roman"/>
      <charset val="0"/>
    </font>
    <font>
      <b/>
      <sz val="11"/>
      <color rgb="FFFF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0"/>
    </font>
    <font>
      <sz val="11"/>
      <name val="Times New Roman"/>
      <charset val="134"/>
    </font>
    <font>
      <sz val="10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8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黑体"/>
      <charset val="134"/>
    </font>
    <font>
      <b/>
      <sz val="11"/>
      <color indexed="8"/>
      <name val="仿宋_GB2312"/>
      <charset val="134"/>
    </font>
    <font>
      <vertAlign val="superscript"/>
      <sz val="11"/>
      <color indexed="8"/>
      <name val="仿宋_GB2312"/>
      <charset val="134"/>
    </font>
    <font>
      <sz val="10"/>
      <name val="黑体"/>
      <charset val="134"/>
    </font>
    <font>
      <sz val="11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9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4" borderId="9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3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protection locked="0"/>
    </xf>
    <xf numFmtId="0" fontId="42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42" fillId="0" borderId="0"/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42" fillId="0" borderId="0">
      <protection locked="0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44" fillId="0" borderId="0"/>
    <xf numFmtId="0" fontId="42" fillId="0" borderId="0">
      <protection locked="0"/>
    </xf>
    <xf numFmtId="0" fontId="0" fillId="0" borderId="0">
      <alignment vertical="center"/>
    </xf>
    <xf numFmtId="0" fontId="42" fillId="0" borderId="0">
      <protection locked="0"/>
    </xf>
    <xf numFmtId="0" fontId="43" fillId="0" borderId="0">
      <alignment vertical="center"/>
    </xf>
    <xf numFmtId="0" fontId="42" fillId="0" borderId="0"/>
    <xf numFmtId="0" fontId="42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42" fillId="0" borderId="0">
      <protection locked="0"/>
    </xf>
    <xf numFmtId="0" fontId="43" fillId="0" borderId="0">
      <protection locked="0"/>
    </xf>
    <xf numFmtId="0" fontId="0" fillId="0" borderId="0"/>
    <xf numFmtId="0" fontId="42" fillId="0" borderId="0" applyBorder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0" fillId="0" borderId="0"/>
  </cellStyleXfs>
  <cellXfs count="4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>
      <alignment vertical="center"/>
    </xf>
    <xf numFmtId="0" fontId="9" fillId="0" borderId="0" xfId="0" applyFont="1" applyFill="1">
      <alignment vertical="center"/>
    </xf>
    <xf numFmtId="0" fontId="13" fillId="0" borderId="0" xfId="0" applyFont="1" applyFill="1" applyAlignment="1">
      <alignment horizontal="justify" vertical="center" wrapText="1"/>
    </xf>
    <xf numFmtId="0" fontId="15" fillId="0" borderId="0" xfId="0" applyFont="1" applyFill="1" applyAlignment="1">
      <alignment horizontal="center" vertical="center" wrapText="1"/>
    </xf>
    <xf numFmtId="179" fontId="16" fillId="0" borderId="0" xfId="0" applyNumberFormat="1" applyFont="1" applyFill="1" applyAlignment="1">
      <alignment horizontal="center" vertical="center" wrapText="1"/>
    </xf>
    <xf numFmtId="179" fontId="17" fillId="0" borderId="0" xfId="0" applyNumberFormat="1" applyFont="1" applyFill="1" applyAlignment="1">
      <alignment horizontal="center" vertical="center" wrapText="1"/>
    </xf>
    <xf numFmtId="179" fontId="17" fillId="0" borderId="0" xfId="0" applyNumberFormat="1" applyFont="1" applyFill="1" applyAlignment="1">
      <alignment horizontal="justify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8" fillId="0" borderId="1" xfId="0" applyNumberFormat="1" applyFont="1" applyFill="1" applyBorder="1" applyAlignment="1">
      <alignment horizontal="center" vertical="center" wrapText="1"/>
    </xf>
    <xf numFmtId="179" fontId="19" fillId="0" borderId="2" xfId="0" applyNumberFormat="1" applyFont="1" applyFill="1" applyBorder="1" applyAlignment="1">
      <alignment horizontal="center" vertical="center" wrapText="1"/>
    </xf>
    <xf numFmtId="179" fontId="19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9" fontId="20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179" fontId="20" fillId="0" borderId="1" xfId="0" applyNumberFormat="1" applyFont="1" applyFill="1" applyBorder="1" applyAlignment="1">
      <alignment horizontal="justify" vertical="center" wrapText="1"/>
    </xf>
    <xf numFmtId="57" fontId="15" fillId="0" borderId="1" xfId="0" applyNumberFormat="1" applyFont="1" applyFill="1" applyBorder="1" applyAlignment="1">
      <alignment horizontal="center" vertical="center" wrapText="1"/>
    </xf>
    <xf numFmtId="179" fontId="21" fillId="0" borderId="0" xfId="0" applyNumberFormat="1" applyFont="1" applyFill="1" applyAlignment="1">
      <alignment horizontal="center" vertical="center" wrapText="1"/>
    </xf>
    <xf numFmtId="179" fontId="19" fillId="0" borderId="4" xfId="0" applyNumberFormat="1" applyFont="1" applyFill="1" applyBorder="1" applyAlignment="1">
      <alignment horizontal="center" vertical="center" wrapText="1"/>
    </xf>
    <xf numFmtId="179" fontId="18" fillId="0" borderId="5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20" fillId="0" borderId="1" xfId="49" applyFont="1" applyFill="1" applyBorder="1" applyAlignment="1" applyProtection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</cellXfs>
  <cellStyles count="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2018年统筹整合年末调整情况表（15号文件20180731李翠玲）2" xfId="49"/>
    <cellStyle name="常规_Sheet1_2018年统筹整合年末调整情况表（15号文件20180731李翠玲）2 2" xfId="50"/>
    <cellStyle name="常规_Sheet1" xfId="51"/>
    <cellStyle name="常规 6 2 2" xfId="52"/>
    <cellStyle name="常规 5 3 3" xfId="53"/>
    <cellStyle name="常规 5" xfId="54"/>
    <cellStyle name="常规 46" xfId="55"/>
    <cellStyle name="常规 6 11" xfId="56"/>
    <cellStyle name="常规 4_2020年年初方案附表（草稿）20200224" xfId="57"/>
    <cellStyle name="常规 55" xfId="58"/>
    <cellStyle name="常规 4" xfId="59"/>
    <cellStyle name="常规 32" xfId="60"/>
    <cellStyle name="常规 2" xfId="61"/>
    <cellStyle name="常规 22" xfId="62"/>
    <cellStyle name="常规 17" xfId="63"/>
    <cellStyle name="常规 11 2 2 2 7 2" xfId="64"/>
    <cellStyle name="常规 6" xfId="65"/>
    <cellStyle name="常规 11 2 2 2 7" xfId="66"/>
    <cellStyle name="常规 11 2 2 2" xfId="67"/>
    <cellStyle name="常规 3 2 2 2" xfId="68"/>
    <cellStyle name="常规 11" xfId="69"/>
    <cellStyle name="常规 13" xfId="70"/>
    <cellStyle name="常规 10 3 10" xfId="71"/>
    <cellStyle name="常规 16 2" xfId="72"/>
    <cellStyle name="常规 10 3" xfId="73"/>
    <cellStyle name="常规 2 10" xfId="74"/>
    <cellStyle name="常规 2 3" xfId="75"/>
    <cellStyle name="常规 2 2 6" xfId="76"/>
    <cellStyle name="常规 2 11" xfId="77"/>
    <cellStyle name="常规_Sheet1_5、2020年年初方案附表定稿 3.30  333" xfId="78"/>
    <cellStyle name="常规 7 3 2 3" xfId="79"/>
    <cellStyle name="常规 7" xfId="80"/>
    <cellStyle name="常规 11 3" xfId="81"/>
    <cellStyle name="常规 6 3" xfId="82"/>
    <cellStyle name="常规 2 37" xfId="83"/>
    <cellStyle name="常规 2 2" xfId="84"/>
    <cellStyle name="常规 3" xfId="85"/>
    <cellStyle name="常规 2 10 2" xfId="86"/>
    <cellStyle name="常规 10" xfId="87"/>
    <cellStyle name="常规_Sheet1 2" xfId="88"/>
    <cellStyle name="常规 8" xfId="89"/>
    <cellStyle name="常规 10 28 3" xfId="90"/>
    <cellStyle name="常规 11 2 2" xfId="91"/>
    <cellStyle name="常规_Sheet1 3" xfId="92"/>
    <cellStyle name="常规 9" xfId="93"/>
    <cellStyle name="常规 5 3 2 4" xfId="94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zoomScale="130" zoomScaleNormal="130" workbookViewId="0">
      <selection activeCell="A1" sqref="A1:O1"/>
    </sheetView>
  </sheetViews>
  <sheetFormatPr defaultColWidth="9.66666666666667" defaultRowHeight="12.75" outlineLevelRow="6"/>
  <cols>
    <col min="1" max="1" width="6.6" style="21" customWidth="1"/>
    <col min="2" max="2" width="15.8833333333333" style="21" customWidth="1"/>
    <col min="3" max="3" width="9.64166666666667" style="21" customWidth="1"/>
    <col min="4" max="4" width="16.2166666666667" style="21" customWidth="1"/>
    <col min="5" max="5" width="9.48333333333333" style="21" customWidth="1"/>
    <col min="6" max="6" width="44.3" style="24" customWidth="1"/>
    <col min="7" max="7" width="12.6416666666667" style="21" customWidth="1"/>
    <col min="8" max="8" width="12.325" style="21" customWidth="1"/>
    <col min="9" max="9" width="14.775" style="21" customWidth="1"/>
    <col min="10" max="10" width="13.2" style="25" customWidth="1"/>
    <col min="11" max="15" width="9.33333333333333" style="21" customWidth="1"/>
    <col min="16" max="16" width="12.8916666666667" style="21"/>
    <col min="17" max="17" width="9.66666666666667" style="21"/>
    <col min="18" max="18" width="12.8916666666667" style="21"/>
    <col min="19" max="16384" width="9.66666666666667" style="21"/>
  </cols>
  <sheetData>
    <row r="1" s="21" customFormat="1" ht="42" customHeight="1" spans="1:15">
      <c r="A1" s="26" t="s">
        <v>0</v>
      </c>
      <c r="B1" s="27"/>
      <c r="C1" s="27"/>
      <c r="D1" s="27"/>
      <c r="E1" s="27"/>
      <c r="F1" s="28"/>
      <c r="G1" s="27"/>
      <c r="H1" s="27"/>
      <c r="I1" s="27"/>
      <c r="J1" s="40"/>
      <c r="K1" s="27"/>
      <c r="L1" s="27"/>
      <c r="M1" s="27"/>
      <c r="N1" s="27"/>
      <c r="O1" s="27"/>
    </row>
    <row r="2" s="21" customFormat="1" ht="25.95" customHeight="1" spans="1:15">
      <c r="A2" s="29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1" t="s">
        <v>7</v>
      </c>
      <c r="H2" s="31" t="s">
        <v>8</v>
      </c>
      <c r="I2" s="31" t="s">
        <v>9</v>
      </c>
      <c r="J2" s="35" t="s">
        <v>10</v>
      </c>
      <c r="K2" s="31" t="s">
        <v>11</v>
      </c>
      <c r="L2" s="31"/>
      <c r="M2" s="31"/>
      <c r="N2" s="31"/>
      <c r="O2" s="31"/>
    </row>
    <row r="3" s="21" customFormat="1" ht="37" customHeight="1" spans="1:15">
      <c r="A3" s="29"/>
      <c r="B3" s="30"/>
      <c r="C3" s="30"/>
      <c r="D3" s="30"/>
      <c r="E3" s="30"/>
      <c r="F3" s="30"/>
      <c r="G3" s="31"/>
      <c r="H3" s="31"/>
      <c r="I3" s="31"/>
      <c r="J3" s="35"/>
      <c r="K3" s="31" t="s">
        <v>12</v>
      </c>
      <c r="L3" s="31" t="s">
        <v>13</v>
      </c>
      <c r="M3" s="31" t="s">
        <v>14</v>
      </c>
      <c r="N3" s="31" t="s">
        <v>15</v>
      </c>
      <c r="O3" s="31" t="s">
        <v>16</v>
      </c>
    </row>
    <row r="4" s="22" customFormat="1" ht="26" customHeight="1" spans="1:16">
      <c r="A4" s="32" t="s">
        <v>17</v>
      </c>
      <c r="B4" s="33" t="s">
        <v>18</v>
      </c>
      <c r="C4" s="34"/>
      <c r="D4" s="34"/>
      <c r="E4" s="34"/>
      <c r="F4" s="34"/>
      <c r="G4" s="34"/>
      <c r="H4" s="34"/>
      <c r="I4" s="41"/>
      <c r="J4" s="42"/>
      <c r="K4" s="43">
        <f>SUM(K5:K7)</f>
        <v>1861.9</v>
      </c>
      <c r="L4" s="43">
        <f>SUM(L5:L7)</f>
        <v>1100</v>
      </c>
      <c r="M4" s="43" t="s">
        <v>19</v>
      </c>
      <c r="N4" s="43">
        <f>SUM(N5:N7)</f>
        <v>761.9</v>
      </c>
      <c r="O4" s="43" t="s">
        <v>19</v>
      </c>
      <c r="P4" s="22" t="s">
        <v>20</v>
      </c>
    </row>
    <row r="5" s="23" customFormat="1" ht="81" customHeight="1" spans="1:15">
      <c r="A5" s="35">
        <v>1</v>
      </c>
      <c r="B5" s="36" t="s">
        <v>21</v>
      </c>
      <c r="C5" s="37" t="s">
        <v>22</v>
      </c>
      <c r="D5" s="36" t="s">
        <v>23</v>
      </c>
      <c r="E5" s="36" t="s">
        <v>24</v>
      </c>
      <c r="F5" s="38" t="s">
        <v>25</v>
      </c>
      <c r="G5" s="39">
        <v>45839</v>
      </c>
      <c r="H5" s="39">
        <v>45992</v>
      </c>
      <c r="I5" s="36" t="s">
        <v>26</v>
      </c>
      <c r="J5" s="44" t="s">
        <v>27</v>
      </c>
      <c r="K5" s="45">
        <v>856</v>
      </c>
      <c r="L5" s="46">
        <v>500</v>
      </c>
      <c r="M5" s="46" t="s">
        <v>19</v>
      </c>
      <c r="N5" s="46">
        <f>K5-L5</f>
        <v>356</v>
      </c>
      <c r="O5" s="46" t="s">
        <v>19</v>
      </c>
    </row>
    <row r="6" s="23" customFormat="1" ht="80" customHeight="1" spans="1:15">
      <c r="A6" s="35">
        <v>2</v>
      </c>
      <c r="B6" s="36" t="s">
        <v>28</v>
      </c>
      <c r="C6" s="37" t="s">
        <v>22</v>
      </c>
      <c r="D6" s="36" t="s">
        <v>29</v>
      </c>
      <c r="E6" s="36" t="s">
        <v>30</v>
      </c>
      <c r="F6" s="38" t="s">
        <v>31</v>
      </c>
      <c r="G6" s="39">
        <v>45809</v>
      </c>
      <c r="H6" s="39">
        <v>45992</v>
      </c>
      <c r="I6" s="36" t="s">
        <v>32</v>
      </c>
      <c r="J6" s="44" t="s">
        <v>27</v>
      </c>
      <c r="K6" s="46">
        <v>669.1</v>
      </c>
      <c r="L6" s="46">
        <v>400</v>
      </c>
      <c r="M6" s="46" t="s">
        <v>19</v>
      </c>
      <c r="N6" s="46">
        <f>K6-L6</f>
        <v>269.1</v>
      </c>
      <c r="O6" s="46" t="s">
        <v>19</v>
      </c>
    </row>
    <row r="7" s="23" customFormat="1" ht="71" customHeight="1" spans="1:16">
      <c r="A7" s="35">
        <v>3</v>
      </c>
      <c r="B7" s="36" t="s">
        <v>33</v>
      </c>
      <c r="C7" s="37" t="s">
        <v>34</v>
      </c>
      <c r="D7" s="36" t="s">
        <v>35</v>
      </c>
      <c r="E7" s="36" t="s">
        <v>36</v>
      </c>
      <c r="F7" s="38" t="s">
        <v>37</v>
      </c>
      <c r="G7" s="39">
        <v>45839</v>
      </c>
      <c r="H7" s="39">
        <v>45992</v>
      </c>
      <c r="I7" s="36" t="s">
        <v>38</v>
      </c>
      <c r="J7" s="44" t="s">
        <v>39</v>
      </c>
      <c r="K7" s="46">
        <v>336.8</v>
      </c>
      <c r="L7" s="46">
        <v>200</v>
      </c>
      <c r="M7" s="46" t="s">
        <v>19</v>
      </c>
      <c r="N7" s="46">
        <f>K7-L7</f>
        <v>136.8</v>
      </c>
      <c r="O7" s="46" t="s">
        <v>19</v>
      </c>
      <c r="P7" s="21"/>
    </row>
  </sheetData>
  <mergeCells count="13">
    <mergeCell ref="A1:O1"/>
    <mergeCell ref="K2:O2"/>
    <mergeCell ref="B4:I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13" workbookViewId="0">
      <selection activeCell="C5" sqref="C5"/>
    </sheetView>
  </sheetViews>
  <sheetFormatPr defaultColWidth="9" defaultRowHeight="13.5" outlineLevelCol="5"/>
  <cols>
    <col min="1" max="1" width="20" style="1" customWidth="1"/>
    <col min="2" max="2" width="34.125" style="1" customWidth="1"/>
    <col min="3" max="3" width="13.75" style="1" customWidth="1"/>
    <col min="4" max="4" width="18.75" style="1" customWidth="1"/>
    <col min="5" max="5" width="20.8916666666667" style="1" hidden="1" customWidth="1"/>
    <col min="6" max="7" width="12.8916666666667" style="1"/>
    <col min="8" max="8" width="10.6583333333333" style="1"/>
    <col min="9" max="9" width="12.8916666666667" style="1"/>
    <col min="10" max="16382" width="9" style="1"/>
  </cols>
  <sheetData>
    <row r="1" s="1" customFormat="1" ht="28" customHeight="1" spans="1:6">
      <c r="A1" s="2" t="s">
        <v>40</v>
      </c>
      <c r="F1" s="3"/>
    </row>
    <row r="2" s="1" customFormat="1" ht="39" customHeight="1" spans="1:6">
      <c r="A2" s="4" t="s">
        <v>41</v>
      </c>
      <c r="B2" s="4"/>
      <c r="C2" s="4"/>
      <c r="D2" s="4"/>
      <c r="F2" s="3"/>
    </row>
    <row r="3" s="1" customFormat="1" ht="51" customHeight="1" spans="1:5">
      <c r="A3" s="5" t="s">
        <v>42</v>
      </c>
      <c r="B3" s="6"/>
      <c r="C3" s="5" t="s">
        <v>43</v>
      </c>
      <c r="D3" s="7" t="s">
        <v>44</v>
      </c>
      <c r="E3" s="8" t="s">
        <v>45</v>
      </c>
    </row>
    <row r="4" s="1" customFormat="1" ht="45" customHeight="1" spans="1:5">
      <c r="A4" s="9" t="s">
        <v>46</v>
      </c>
      <c r="B4" s="10"/>
      <c r="C4" s="10">
        <v>29.69</v>
      </c>
      <c r="D4" s="11">
        <v>31.8</v>
      </c>
      <c r="E4" s="12" t="s">
        <v>47</v>
      </c>
    </row>
    <row r="5" s="1" customFormat="1" ht="24" customHeight="1" spans="1:5">
      <c r="A5" s="13" t="s">
        <v>48</v>
      </c>
      <c r="B5" s="13" t="s">
        <v>49</v>
      </c>
      <c r="C5" s="10">
        <f>63900/10000</f>
        <v>6.39</v>
      </c>
      <c r="D5" s="10">
        <v>6.41</v>
      </c>
      <c r="E5" s="12"/>
    </row>
    <row r="6" s="1" customFormat="1" ht="24" customHeight="1" spans="1:5">
      <c r="A6" s="13"/>
      <c r="B6" s="14" t="s">
        <v>50</v>
      </c>
      <c r="C6" s="10">
        <v>0.1249</v>
      </c>
      <c r="D6" s="15">
        <v>0.125</v>
      </c>
      <c r="E6" s="12"/>
    </row>
    <row r="7" s="1" customFormat="1" ht="23" customHeight="1" spans="1:5">
      <c r="A7" s="13"/>
      <c r="B7" s="13" t="s">
        <v>51</v>
      </c>
      <c r="C7" s="10">
        <v>7.99</v>
      </c>
      <c r="D7" s="11">
        <v>8.35</v>
      </c>
      <c r="E7" s="12" t="s">
        <v>52</v>
      </c>
    </row>
    <row r="8" s="1" customFormat="1" ht="22" customHeight="1" spans="1:5">
      <c r="A8" s="13" t="s">
        <v>53</v>
      </c>
      <c r="B8" s="13" t="s">
        <v>54</v>
      </c>
      <c r="C8" s="10">
        <v>19.8</v>
      </c>
      <c r="D8" s="11">
        <f>D4-D5-D10</f>
        <v>21.59</v>
      </c>
      <c r="E8" s="12"/>
    </row>
    <row r="9" s="1" customFormat="1" ht="39" customHeight="1" spans="1:5">
      <c r="A9" s="13"/>
      <c r="B9" s="13" t="s">
        <v>55</v>
      </c>
      <c r="C9" s="16">
        <v>5</v>
      </c>
      <c r="D9" s="17">
        <v>8</v>
      </c>
      <c r="E9" s="12" t="s">
        <v>56</v>
      </c>
    </row>
    <row r="10" s="1" customFormat="1" ht="21" customHeight="1" spans="1:5">
      <c r="A10" s="13" t="s">
        <v>57</v>
      </c>
      <c r="B10" s="13" t="s">
        <v>58</v>
      </c>
      <c r="C10" s="10">
        <v>3.5</v>
      </c>
      <c r="D10" s="11">
        <v>3.8</v>
      </c>
      <c r="E10" s="12"/>
    </row>
    <row r="11" s="1" customFormat="1" ht="40.5" spans="1:5">
      <c r="A11" s="13" t="s">
        <v>59</v>
      </c>
      <c r="B11" s="13" t="s">
        <v>60</v>
      </c>
      <c r="C11" s="10">
        <v>6</v>
      </c>
      <c r="D11" s="18">
        <v>6</v>
      </c>
      <c r="E11" s="12" t="s">
        <v>61</v>
      </c>
    </row>
    <row r="12" s="1" customFormat="1" ht="21" customHeight="1" spans="1:5">
      <c r="A12" s="13"/>
      <c r="B12" s="13" t="s">
        <v>62</v>
      </c>
      <c r="C12" s="10">
        <v>0</v>
      </c>
      <c r="D12" s="18">
        <v>0</v>
      </c>
      <c r="E12" s="12"/>
    </row>
    <row r="13" s="1" customFormat="1" ht="21" customHeight="1" spans="1:5">
      <c r="A13" s="13"/>
      <c r="B13" s="13" t="s">
        <v>63</v>
      </c>
      <c r="C13" s="10">
        <v>2</v>
      </c>
      <c r="D13" s="18">
        <v>2</v>
      </c>
      <c r="E13" s="19"/>
    </row>
    <row r="14" s="1" customFormat="1" ht="30" customHeight="1" spans="1:5">
      <c r="A14" s="13"/>
      <c r="B14" s="13" t="s">
        <v>64</v>
      </c>
      <c r="C14" s="10">
        <v>2.2</v>
      </c>
      <c r="D14" s="11">
        <v>2.23</v>
      </c>
      <c r="E14" s="19"/>
    </row>
    <row r="15" s="1" customFormat="1" ht="21" customHeight="1" spans="1:5">
      <c r="A15" s="13"/>
      <c r="B15" s="14" t="s">
        <v>65</v>
      </c>
      <c r="C15" s="10">
        <v>3</v>
      </c>
      <c r="D15" s="11">
        <v>3.05</v>
      </c>
      <c r="E15" s="19"/>
    </row>
    <row r="16" s="1" customFormat="1" ht="21" customHeight="1" spans="1:5">
      <c r="A16" s="13" t="s">
        <v>66</v>
      </c>
      <c r="B16" s="13" t="s">
        <v>67</v>
      </c>
      <c r="C16" s="10" t="s">
        <v>19</v>
      </c>
      <c r="D16" s="10" t="s">
        <v>19</v>
      </c>
      <c r="E16" s="19"/>
    </row>
    <row r="17" s="1" customFormat="1" ht="15" spans="1:5">
      <c r="A17" s="20"/>
      <c r="B17" s="13" t="s">
        <v>68</v>
      </c>
      <c r="C17" s="10" t="s">
        <v>19</v>
      </c>
      <c r="D17" s="10" t="s">
        <v>19</v>
      </c>
      <c r="E17" s="19"/>
    </row>
    <row r="18" s="1" customFormat="1" ht="21" customHeight="1" spans="1:5">
      <c r="A18" s="20"/>
      <c r="B18" s="13" t="s">
        <v>69</v>
      </c>
      <c r="C18" s="10" t="s">
        <v>19</v>
      </c>
      <c r="D18" s="10" t="s">
        <v>19</v>
      </c>
      <c r="E18" s="19"/>
    </row>
    <row r="19" s="1" customFormat="1" ht="32" customHeight="1" spans="1:5">
      <c r="A19" s="20"/>
      <c r="B19" s="13" t="s">
        <v>70</v>
      </c>
      <c r="C19" s="10" t="s">
        <v>19</v>
      </c>
      <c r="D19" s="10" t="s">
        <v>19</v>
      </c>
      <c r="E19" s="19"/>
    </row>
    <row r="20" s="1" customFormat="1" ht="21" customHeight="1" spans="1:5">
      <c r="A20" s="20"/>
      <c r="B20" s="13" t="s">
        <v>71</v>
      </c>
      <c r="C20" s="10" t="s">
        <v>19</v>
      </c>
      <c r="D20" s="10" t="s">
        <v>19</v>
      </c>
      <c r="E20" s="19"/>
    </row>
    <row r="21" s="1" customFormat="1" ht="21" customHeight="1" spans="1:5">
      <c r="A21" s="13" t="s">
        <v>72</v>
      </c>
      <c r="B21" s="14" t="s">
        <v>73</v>
      </c>
      <c r="C21" s="18">
        <v>1</v>
      </c>
      <c r="D21" s="18">
        <v>1</v>
      </c>
      <c r="E21" s="19"/>
    </row>
    <row r="22" s="1" customFormat="1" ht="21" customHeight="1" spans="1:5">
      <c r="A22" s="13"/>
      <c r="B22" s="14" t="s">
        <v>74</v>
      </c>
      <c r="C22" s="18">
        <v>1</v>
      </c>
      <c r="D22" s="18">
        <v>1</v>
      </c>
      <c r="E22" s="19"/>
    </row>
    <row r="23" s="1" customFormat="1" ht="21" customHeight="1" spans="1:5">
      <c r="A23" s="13"/>
      <c r="B23" s="14" t="s">
        <v>75</v>
      </c>
      <c r="C23" s="18">
        <v>3</v>
      </c>
      <c r="D23" s="18">
        <v>3</v>
      </c>
      <c r="E23" s="19"/>
    </row>
  </sheetData>
  <mergeCells count="7">
    <mergeCell ref="A2:D2"/>
    <mergeCell ref="A3:B3"/>
    <mergeCell ref="A5:A7"/>
    <mergeCell ref="A8:A9"/>
    <mergeCell ref="A11:A15"/>
    <mergeCell ref="A16:A20"/>
    <mergeCell ref="A21:A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湘潭县2025年省级产业集群资金项目计划表</vt:lpstr>
      <vt:lpstr>湘潭县省级产业集群基本情况和绩效目标表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赵达</cp:lastModifiedBy>
  <dcterms:created xsi:type="dcterms:W3CDTF">2022-01-02T11:33:00Z</dcterms:created>
  <dcterms:modified xsi:type="dcterms:W3CDTF">2025-07-24T09:20:46Z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E47686DA617B4214A8C313CC857F6288_13</vt:lpwstr>
  </property>
  <property fmtid="{D5CDD505-2E9C-101B-9397-08002B2CF9AE}" pid="3" name="KSOProductBuildVer">
    <vt:lpwstr>2052-12.1.0.21541</vt:lpwstr>
  </property>
</Properties>
</file>