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原始" sheetId="1" r:id="rId1"/>
    <sheet name="起步2元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<sst xmlns="http://schemas.openxmlformats.org/spreadsheetml/2006/main" count="23" uniqueCount="15">
  <si>
    <t>花石-百和村里程票价表</t>
  </si>
  <si>
    <t>公里</t>
  </si>
  <si>
    <t>花石乡镇运输服务站</t>
  </si>
  <si>
    <t>执行费率 ：0.22元
全程公里 ：20km
全程票价 ：4元</t>
  </si>
  <si>
    <t>11.93</t>
  </si>
  <si>
    <t>中心村</t>
  </si>
  <si>
    <t>13.18</t>
  </si>
  <si>
    <t>天马村</t>
  </si>
  <si>
    <t>15.71</t>
  </si>
  <si>
    <t>石坝村</t>
  </si>
  <si>
    <t>20</t>
  </si>
  <si>
    <t>百和村</t>
  </si>
  <si>
    <t>湘潭县发展和改革局  监制   监督电话：12315   公司监督电话：</t>
  </si>
  <si>
    <t>执行运价：0.21元
全程公里 ：20km
全程票价 ：4元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</si>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</sst>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1" fontId="1" fillId="0" borderId="0" xfId="0" applyNumberFormat="1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2" fillId="0" borderId="0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 vertical="center"/>
    </xf>
    <xf numFmtId="41" fontId="0" fillId="0" borderId="0" xfId="0" applyNumberFormat="1">
      <alignment vertical="center"/>
    </xf>
    <xf numFmtId="41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vertical="center"/>
    </xf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A2" sqref="A2:F6"/>
    </sheetView>
  </sheetViews>
  <sheetFormatPr defaultColWidth="7" defaultRowHeight="15.75"/>
  <cols>
    <col min="1" max="1" width="8.74166666666667" style="10" customWidth="1"/>
    <col min="2" max="6" width="14.4416666666667" style="10" customWidth="1"/>
    <col min="7" max="8" width="11.525" style="10" customWidth="1"/>
    <col min="9" max="10" width="8.88333333333333" style="10" customWidth="1"/>
    <col min="11" max="11" width="18.6333333333333" style="10" customWidth="1"/>
    <col min="12" max="12" width="7" style="10" customWidth="1"/>
    <col min="13" max="13" width="8.05" style="10" customWidth="1"/>
    <col min="14" max="16" width="6.25" style="10" customWidth="1"/>
    <col min="17" max="17" width="7" style="10" customWidth="1"/>
    <col min="18" max="18" width="10" style="10" customWidth="1"/>
    <col min="19" max="19" width="6.25" style="10" customWidth="1"/>
    <col min="20" max="20" width="10" style="10" customWidth="1"/>
    <col min="21" max="21" width="6.25" style="11" customWidth="1"/>
    <col min="22" max="22" width="8.13333333333333" style="10" customWidth="1"/>
    <col min="23" max="23" width="11.8833333333333" style="10" customWidth="1"/>
    <col min="24" max="26" width="6.25" style="10" customWidth="1"/>
    <col min="27" max="27" width="10" style="10" customWidth="1"/>
    <col min="28" max="28" width="11.8833333333333" style="10" customWidth="1"/>
    <col min="29" max="29" width="6.25" style="10" customWidth="1"/>
    <col min="30" max="30" width="4.38333333333333" style="10" customWidth="1"/>
    <col min="31" max="31" width="6.25" style="10" customWidth="1"/>
    <col min="32" max="32" width="8.13333333333333" style="10" customWidth="1"/>
    <col min="33" max="33" width="4.38333333333333" style="10" customWidth="1"/>
    <col min="34" max="35" width="8.13333333333333" style="10" customWidth="1"/>
    <col min="36" max="37" width="4.38333333333333" style="10" customWidth="1"/>
    <col min="38" max="41" width="6.25" style="10" customWidth="1"/>
    <col min="42" max="42" width="10" style="10" customWidth="1"/>
    <col min="43" max="43" width="6.25" style="10" customWidth="1"/>
    <col min="44" max="44" width="17.5" style="10" customWidth="1"/>
    <col min="45" max="46" width="8.33333333333333" style="10" customWidth="1"/>
    <col min="47" max="47" width="15.6666666666667" style="10" customWidth="1"/>
    <col min="48" max="48" width="23.1083333333333" style="10" customWidth="1"/>
    <col min="49" max="16384" width="7" style="10" customWidth="1"/>
  </cols>
  <sheetData>
    <row r="1" s="10" customFormat="1" ht="27" spans="1:21">
      <c r="A1" s="12" t="s">
        <v>0</v>
      </c>
      <c r="B1" s="12"/>
      <c r="C1" s="12"/>
      <c r="D1" s="12"/>
      <c r="E1" s="12"/>
      <c r="F1" s="12"/>
      <c r="G1" s="12"/>
      <c r="H1" s="12"/>
      <c r="I1" s="21"/>
      <c r="J1" s="21"/>
      <c r="K1" s="6"/>
      <c r="L1" s="6"/>
      <c r="M1" s="6"/>
      <c r="U1" s="11"/>
    </row>
    <row r="2" s="10" customFormat="1" ht="28" customHeight="1" spans="1:21">
      <c r="A2" s="13" t="s">
        <v>1</v>
      </c>
      <c r="B2" s="14" t="s">
        <v>2</v>
      </c>
      <c r="G2" s="19" t="s">
        <v>3</v>
      </c>
      <c r="H2" s="20"/>
      <c r="I2" s="20"/>
      <c r="M2" s="20"/>
      <c r="N2" s="22"/>
      <c r="O2" s="20"/>
      <c r="P2" s="17"/>
      <c r="U2" s="11">
        <v>0.21</v>
      </c>
    </row>
    <row r="3" s="10" customFormat="1" ht="28" customHeight="1" spans="1:21">
      <c r="A3" s="15" t="s">
        <v>4</v>
      </c>
      <c r="B3" s="16">
        <f t="shared" ref="B3:B6" si="0">A3*U3</f>
        <v>2.5053</v>
      </c>
      <c r="C3" s="14" t="s">
        <v>5</v>
      </c>
      <c r="D3" s="17"/>
      <c r="E3" s="17"/>
      <c r="F3" s="17"/>
      <c r="G3" s="20"/>
      <c r="H3" s="20"/>
      <c r="I3" s="20"/>
      <c r="J3" s="20"/>
      <c r="K3" s="17"/>
      <c r="L3" s="17"/>
      <c r="M3" s="20"/>
      <c r="N3" s="20"/>
      <c r="O3" s="20"/>
      <c r="P3" s="17"/>
      <c r="U3" s="11">
        <f t="shared" ref="U3:U18" si="1">U2</f>
        <v>0.21</v>
      </c>
    </row>
    <row r="4" s="10" customFormat="1" ht="28" customHeight="1" spans="1:21">
      <c r="A4" s="15" t="s">
        <v>6</v>
      </c>
      <c r="B4" s="16">
        <f t="shared" si="0"/>
        <v>2.7678</v>
      </c>
      <c r="C4" s="16">
        <f>(A4-A3)*U4</f>
        <v>0.2625</v>
      </c>
      <c r="D4" s="14" t="s">
        <v>7</v>
      </c>
      <c r="E4" s="17"/>
      <c r="F4" s="17"/>
      <c r="G4" s="20"/>
      <c r="H4" s="20"/>
      <c r="I4" s="20"/>
      <c r="J4" s="20"/>
      <c r="K4" s="17"/>
      <c r="L4" s="17"/>
      <c r="M4" s="20"/>
      <c r="N4" s="20"/>
      <c r="O4" s="20"/>
      <c r="P4" s="17"/>
      <c r="U4" s="11">
        <f t="shared" si="1"/>
        <v>0.21</v>
      </c>
    </row>
    <row r="5" s="10" customFormat="1" ht="28" customHeight="1" spans="1:21">
      <c r="A5" s="15" t="s">
        <v>8</v>
      </c>
      <c r="B5" s="16">
        <f t="shared" si="0"/>
        <v>3.2991</v>
      </c>
      <c r="C5" s="18">
        <f>(A5-A3)*U5</f>
        <v>0.7938</v>
      </c>
      <c r="D5" s="16">
        <f>(A5-A4)*U5</f>
        <v>0.5313</v>
      </c>
      <c r="E5" s="14" t="s">
        <v>9</v>
      </c>
      <c r="F5" s="17"/>
      <c r="G5" s="17"/>
      <c r="H5" s="20"/>
      <c r="I5" s="20"/>
      <c r="J5" s="20"/>
      <c r="K5" s="17"/>
      <c r="L5" s="17"/>
      <c r="M5" s="20"/>
      <c r="N5" s="20"/>
      <c r="O5" s="20"/>
      <c r="P5" s="17"/>
      <c r="U5" s="11">
        <f t="shared" si="1"/>
        <v>0.21</v>
      </c>
    </row>
    <row r="6" s="10" customFormat="1" ht="28" customHeight="1" spans="1:21">
      <c r="A6" s="15" t="s">
        <v>10</v>
      </c>
      <c r="B6" s="16">
        <f t="shared" si="0"/>
        <v>4.2</v>
      </c>
      <c r="C6" s="18">
        <f>(A6-A3)*U6</f>
        <v>1.6947</v>
      </c>
      <c r="D6" s="16">
        <f>(A6-A4)*U6</f>
        <v>1.4322</v>
      </c>
      <c r="E6" s="16">
        <f>(A6-A5)*U6</f>
        <v>0.9009</v>
      </c>
      <c r="F6" s="14" t="s">
        <v>11</v>
      </c>
      <c r="K6" s="17"/>
      <c r="L6" s="17"/>
      <c r="M6" s="20"/>
      <c r="N6" s="20"/>
      <c r="O6" s="20"/>
      <c r="P6" s="17"/>
      <c r="U6" s="11">
        <f t="shared" si="1"/>
        <v>0.21</v>
      </c>
    </row>
    <row r="7" spans="1:21">
      <c r="A7" s="6" t="s">
        <v>12</v>
      </c>
      <c r="U7" s="11">
        <f t="shared" si="1"/>
        <v>0.21</v>
      </c>
    </row>
    <row r="8" spans="21:21">
      <c r="U8" s="11">
        <f t="shared" si="1"/>
        <v>0.21</v>
      </c>
    </row>
    <row r="9" spans="21:21">
      <c r="U9" s="11">
        <f t="shared" si="1"/>
        <v>0.21</v>
      </c>
    </row>
    <row r="10" spans="21:21">
      <c r="U10" s="11">
        <f t="shared" si="1"/>
        <v>0.21</v>
      </c>
    </row>
    <row r="11" spans="21:21">
      <c r="U11" s="11">
        <f t="shared" si="1"/>
        <v>0.21</v>
      </c>
    </row>
    <row r="12" spans="21:21">
      <c r="U12" s="11">
        <f t="shared" si="1"/>
        <v>0.21</v>
      </c>
    </row>
    <row r="13" spans="21:21">
      <c r="U13" s="11">
        <f t="shared" si="1"/>
        <v>0.21</v>
      </c>
    </row>
    <row r="14" spans="21:21">
      <c r="U14" s="11">
        <f t="shared" si="1"/>
        <v>0.21</v>
      </c>
    </row>
    <row r="15" spans="21:21">
      <c r="U15" s="11">
        <f t="shared" si="1"/>
        <v>0.21</v>
      </c>
    </row>
    <row r="16" spans="21:21">
      <c r="U16" s="11">
        <f t="shared" si="1"/>
        <v>0.21</v>
      </c>
    </row>
    <row r="17" spans="21:21">
      <c r="U17" s="11">
        <f t="shared" si="1"/>
        <v>0.21</v>
      </c>
    </row>
    <row r="18" spans="21:21">
      <c r="U18" s="11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F2" sqref="F2:F4"/>
    </sheetView>
  </sheetViews>
  <sheetFormatPr defaultColWidth="9" defaultRowHeight="14.25"/>
  <cols>
    <col min="2" max="5" width="19.6666666666667" customWidth="1"/>
    <col min="6" max="6" width="21.5583333333333" customWidth="1"/>
  </cols>
  <sheetData>
    <row r="1" ht="27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</v>
      </c>
      <c r="B2" s="3" t="s">
        <v>2</v>
      </c>
      <c r="C2" s="4"/>
      <c r="D2" s="4"/>
      <c r="E2" s="4"/>
      <c r="F2" s="9" t="s">
        <v>13</v>
      </c>
    </row>
    <row r="3" ht="53" customHeight="1" spans="1:6">
      <c r="A3" s="2">
        <v>11.93</v>
      </c>
      <c r="B3" s="5">
        <v>2.5053</v>
      </c>
      <c r="C3" s="3" t="s">
        <v>5</v>
      </c>
      <c r="D3" s="4"/>
      <c r="E3" s="4"/>
      <c r="F3" s="7"/>
    </row>
    <row r="4" ht="53" customHeight="1" spans="1:6">
      <c r="A4" s="2">
        <v>13.18</v>
      </c>
      <c r="B4" s="5">
        <v>2.7678</v>
      </c>
      <c r="C4" s="5">
        <v>1.6947</v>
      </c>
      <c r="D4" s="3" t="s">
        <v>7</v>
      </c>
      <c r="E4" s="4"/>
      <c r="F4" s="7"/>
    </row>
    <row r="5" ht="53" customHeight="1" spans="1:6">
      <c r="A5" s="2">
        <v>15.71</v>
      </c>
      <c r="B5" s="5">
        <v>3.2991</v>
      </c>
      <c r="C5" s="5">
        <v>1.6947</v>
      </c>
      <c r="D5" s="5">
        <v>1.6947</v>
      </c>
      <c r="E5" s="3" t="s">
        <v>9</v>
      </c>
      <c r="F5" s="4"/>
    </row>
    <row r="6" ht="53" customHeight="1" spans="1:6">
      <c r="A6" s="2" t="s">
        <v>10</v>
      </c>
      <c r="B6" s="5">
        <v>4.2</v>
      </c>
      <c r="C6" s="5">
        <v>1.6947</v>
      </c>
      <c r="D6" s="5">
        <v>1.6947</v>
      </c>
      <c r="E6" s="5">
        <v>1.6947</v>
      </c>
      <c r="F6" s="3" t="s">
        <v>11</v>
      </c>
    </row>
    <row r="7" customFormat="1" ht="15.75" spans="1:12">
      <c r="A7" s="6" t="s">
        <v>14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6">
      <c r="A8" s="8"/>
      <c r="B8" s="8"/>
      <c r="C8" s="8"/>
      <c r="D8" s="8"/>
      <c r="E8" s="8"/>
      <c r="F8" s="8"/>
    </row>
    <row r="9" spans="1:6">
      <c r="A9" s="8"/>
      <c r="B9" s="8"/>
      <c r="C9" s="8"/>
      <c r="D9" s="8"/>
      <c r="E9" s="8"/>
      <c r="F9" s="8"/>
    </row>
    <row r="10" spans="1:6">
      <c r="A10" s="8"/>
      <c r="B10" s="8"/>
      <c r="C10" s="8"/>
      <c r="D10" s="8"/>
      <c r="E10" s="8"/>
      <c r="F10" s="8"/>
    </row>
    <row r="11" spans="1:6">
      <c r="A11" s="8"/>
      <c r="B11" s="8"/>
      <c r="C11" s="8"/>
      <c r="D11" s="8"/>
      <c r="E11" s="8"/>
      <c r="F11" s="8"/>
    </row>
    <row r="12" spans="1:6">
      <c r="A12" s="8"/>
      <c r="B12" s="8"/>
      <c r="C12" s="8"/>
      <c r="D12" s="8"/>
      <c r="E12" s="8"/>
      <c r="F12" s="8"/>
    </row>
    <row r="13" spans="1:6">
      <c r="A13" s="8"/>
      <c r="B13" s="8"/>
      <c r="C13" s="8"/>
      <c r="D13" s="8"/>
      <c r="E13" s="8"/>
      <c r="F13" s="8"/>
    </row>
  </sheetData>
  <mergeCells count="2">
    <mergeCell ref="A1:F1"/>
    <mergeCell ref="F2:F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原始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