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firstSheet="14" activeTab="15"/>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情况表" sheetId="26" r:id="rId10"/>
    <sheet name="9工资福利(政府预算)" sheetId="10" r:id="rId11"/>
    <sheet name="10工资福利" sheetId="11" r:id="rId12"/>
    <sheet name="11个人家庭(政府预算)" sheetId="12" r:id="rId13"/>
    <sheet name="12个人家庭" sheetId="13" r:id="rId14"/>
    <sheet name="13商品服务(政府预算)" sheetId="14" r:id="rId15"/>
    <sheet name="14商品服务" sheetId="15" r:id="rId16"/>
    <sheet name="15三公" sheetId="16" r:id="rId17"/>
    <sheet name="16政府性基金" sheetId="17" r:id="rId18"/>
    <sheet name="17政府性基金(政府预算)" sheetId="18" r:id="rId19"/>
    <sheet name="18政府性基金（部门预算）" sheetId="19" r:id="rId20"/>
    <sheet name="19国有资本经营预算" sheetId="20" r:id="rId21"/>
    <sheet name="20财政专户管理资金" sheetId="21" r:id="rId22"/>
    <sheet name="21专项清单" sheetId="22" r:id="rId23"/>
    <sheet name="22项目支出绩效目标表" sheetId="23" r:id="rId24"/>
    <sheet name="23整体支出绩效目标表" sheetId="24" r:id="rId25"/>
    <sheet name="24政府采购" sheetId="25" r:id="rId2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<sst xmlns="http://schemas.openxmlformats.org/spreadsheetml/2006/main" count="2106" uniqueCount="736">
  <si>
    <t>2023年部门预算公开表</t>
  </si>
  <si>
    <t>单位编码：</t>
  </si>
  <si>
    <t>110001</t>
  </si>
  <si>
    <t>单位名称：</t>
  </si>
  <si>
    <t>湘潭县财政局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</si>
  <si>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</si>
  <si>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</si>
  <si>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</si>
  <si>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</si>
  <si>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</si>
  <si>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</si>
  <si>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</si>
  <si>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</si>
  <si>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</si>
  <si>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</si>
  <si>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</si>
  <si>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</si>
  <si>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</si>
  <si>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</si>
  <si>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</si>
  <si>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</si>
  <si>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</si>
  <si>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</si>
  <si>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</si>
  <si>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</si>
  <si>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</si>
  <si>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</si>
  <si>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</si>
  <si>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</si>
  <si>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</si>
  <si>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政府采购</t>
  </si>
  <si>
    <t>部门公开表01</t>
  </si>
  <si>
    <t>单位：110001_湘潭县财政局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</si>
  <si>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</si>
  <si>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</si>
  <si>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</si>
  <si>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</si>
  <si>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</si>
  <si>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</si>
  <si>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</si>
  <si>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</si>
  <si>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</si>
  <si>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</si>
  <si>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</si>
  <si>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</si>
  <si>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</si>
  <si>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</si>
  <si>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</si>
  <si>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</si>
  <si>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</si>
  <si>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</si>
  <si>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</si>
  <si>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</si>
  <si>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</si>
  <si>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</si>
  <si>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</si>
  <si>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</si>
  <si>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</si>
  <si>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</si>
  <si>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</si>
  <si>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</si>
  <si>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</si>
  <si>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</si>
  <si>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</si>
  <si>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</si>
  <si>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</si>
  <si>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</si>
  <si>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</si>
  <si>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</si>
  <si>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</si>
  <si>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</si>
  <si>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</si>
  <si>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</si>
  <si>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</si>
  <si>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</si>
  <si>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</si>
  <si>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</si>
  <si>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</si>
  <si>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</si>
  <si>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</si>
  <si>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</si>
  <si>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</si>
  <si>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</si>
  <si>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</si>
  <si>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</si>
  <si>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</si>
  <si>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</si>
  <si>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</si>
  <si>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</si>
  <si>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</si>
  <si>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</si>
  <si>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</si>
  <si>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</si>
  <si>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</si>
  <si>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</si>
  <si>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</si>
  <si>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</si>
  <si>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</si>
  <si>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</si>
  <si>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</si>
  <si>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</si>
  <si>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</si>
  <si>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</si>
  <si>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</si>
  <si>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</si>
  <si>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</si>
  <si>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</si>
  <si>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</si>
  <si>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</si>
  <si>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</si>
  <si>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</si>
  <si>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</si>
  <si>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</si>
  <si>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</si>
  <si>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</si>
  <si>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</si>
  <si>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</si>
  <si>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</si>
  <si>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</si>
  <si>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</si>
  <si>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</si>
  <si>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</si>
  <si>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</si>
  <si>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</si>
  <si>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</si>
  <si>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</si>
  <si>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</si>
  <si>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</si>
  <si>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</si>
  <si>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</si>
  <si>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</si>
  <si>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</si>
  <si>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</si>
  <si>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</si>
  <si>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</si>
  <si>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</si>
  <si>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</si>
  <si>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</si>
  <si>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</si>
  <si>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</si>
  <si>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</si>
  <si>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</si>
  <si>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</si>
  <si>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</si>
  <si>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</si>
  <si>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</si>
  <si>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</si>
  <si>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</si>
  <si>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</si>
  <si>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</si>
  <si>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</si>
  <si>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</si>
  <si>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</si>
  <si>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</si>
  <si>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</si>
  <si>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110</t>
  </si>
  <si>
    <t xml:space="preserve">  110001</t>
  </si>
  <si>
    <t xml:space="preserve">  湘潭县财政局</t>
  </si>
  <si>
    <t>部门公开表03</t>
  </si>
  <si>
    <t>功能科目</t>
  </si>
  <si>
    <t>科目编码</t>
  </si>
  <si>
    <t>科目名称</t>
  </si>
  <si>
    <t>基本支出</t>
  </si>
  <si>
    <t>项目支出</t>
  </si>
  <si>
    <t>事业单位经营支出</t>
  </si>
  <si>
    <t>上缴上级支出</t>
  </si>
  <si>
    <t>对附属单位补助支出</t>
  </si>
  <si>
    <t>类</t>
  </si>
  <si>
    <t>款</t>
  </si>
  <si>
    <t>项</t>
  </si>
  <si>
    <t>201</t>
  </si>
  <si>
    <t>一般公共服务支出</t>
  </si>
  <si>
    <t>06</t>
  </si>
  <si>
    <t>财政事务</t>
  </si>
  <si>
    <t>01</t>
  </si>
  <si>
    <t xml:space="preserve">    2010601</t>
  </si>
  <si>
    <t>行政运行</t>
  </si>
  <si>
    <t>03</t>
  </si>
  <si>
    <t xml:space="preserve">    2010603</t>
  </si>
  <si>
    <t>机关服务</t>
  </si>
  <si>
    <t>04</t>
  </si>
  <si>
    <t xml:space="preserve">    2010604</t>
  </si>
  <si>
    <t>预算改革业务</t>
  </si>
  <si>
    <t xml:space="preserve">    2010606</t>
  </si>
  <si>
    <t>财政监察</t>
  </si>
  <si>
    <t>07</t>
  </si>
  <si>
    <t xml:space="preserve">    2010607</t>
  </si>
  <si>
    <t>信息化建设</t>
  </si>
  <si>
    <t>08</t>
  </si>
  <si>
    <t xml:space="preserve">    2010608</t>
  </si>
  <si>
    <t>财政委托业务支出</t>
  </si>
  <si>
    <t>50</t>
  </si>
  <si>
    <t xml:space="preserve">    2010650</t>
  </si>
  <si>
    <t>事业运行</t>
  </si>
  <si>
    <t>99</t>
  </si>
  <si>
    <t xml:space="preserve">    2010699</t>
  </si>
  <si>
    <t>其他财政事务支出</t>
  </si>
  <si>
    <t>208</t>
  </si>
  <si>
    <t>社会保障和就业支出</t>
  </si>
  <si>
    <t>05</t>
  </si>
  <si>
    <t>行政事业单位养老支出</t>
  </si>
  <si>
    <t xml:space="preserve">    2080505</t>
  </si>
  <si>
    <t>机关事业单位基本养老保险缴费支出</t>
  </si>
  <si>
    <t>210</t>
  </si>
  <si>
    <t>卫生健康支出</t>
  </si>
  <si>
    <t>11</t>
  </si>
  <si>
    <t>行政事业单位医疗</t>
  </si>
  <si>
    <t xml:space="preserve">    2101101</t>
  </si>
  <si>
    <t>行政单位医疗</t>
  </si>
  <si>
    <t>221</t>
  </si>
  <si>
    <t>住房保障支出</t>
  </si>
  <si>
    <t>02</t>
  </si>
  <si>
    <t>住房改革支出</t>
  </si>
  <si>
    <t xml:space="preserve">    2210201</t>
  </si>
  <si>
    <t>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</si>
  <si>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</si>
  <si>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</si>
  <si>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</si>
  <si>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</si>
  <si>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</si>
  <si>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</si>
  <si>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</si>
  <si>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</si>
  <si>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</si>
  <si>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</si>
  <si>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</si>
  <si>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</si>
  <si>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</si>
  <si>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</si>
  <si>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</si>
  <si>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</si>
  <si>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</si>
  <si>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</si>
  <si>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110001</t>
  </si>
  <si>
    <t xml:space="preserve">    行政运行</t>
  </si>
  <si>
    <t xml:space="preserve">    机关事业单位基本养老保险缴费支出</t>
  </si>
  <si>
    <t xml:space="preserve">    行政单位医疗</t>
  </si>
  <si>
    <t xml:space="preserve">    住房公积金</t>
  </si>
  <si>
    <t xml:space="preserve">    机关服务</t>
  </si>
  <si>
    <t xml:space="preserve">    其他财政事务支出</t>
  </si>
  <si>
    <t xml:space="preserve">    预算改革业务</t>
  </si>
  <si>
    <t xml:space="preserve">    财政委托业务支出</t>
  </si>
  <si>
    <t xml:space="preserve">    事业运行</t>
  </si>
  <si>
    <t xml:space="preserve">    财政监察</t>
  </si>
  <si>
    <t xml:space="preserve">    信息化建设</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</si>
  <si>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</si>
  <si>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</si>
  <si>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</si>
  <si>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</si>
  <si>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</si>
  <si>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</si>
  <si>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</si>
  <si>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</si>
  <si>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</si>
  <si>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</si>
  <si>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</si>
  <si>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</si>
  <si>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</si>
  <si>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</si>
  <si>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</si>
  <si>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</si>
  <si>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</si>
  <si>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</si>
  <si>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</si>
  <si>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</si>
  <si>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</si>
  <si>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</si>
  <si>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</si>
  <si>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</si>
  <si>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</si>
  <si>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2010601</t>
  </si>
  <si>
    <t xml:space="preserve">     2010603</t>
  </si>
  <si>
    <t xml:space="preserve">     2010604</t>
  </si>
  <si>
    <t xml:space="preserve">     2010606</t>
  </si>
  <si>
    <t xml:space="preserve">     2010607</t>
  </si>
  <si>
    <t xml:space="preserve">     2010608</t>
  </si>
  <si>
    <t xml:space="preserve">     2010650</t>
  </si>
  <si>
    <t xml:space="preserve">     2010699</t>
  </si>
  <si>
    <t xml:space="preserve">     2080505</t>
  </si>
  <si>
    <t xml:space="preserve">     2101101</t>
  </si>
  <si>
    <t xml:space="preserve">     2210201</t>
  </si>
  <si>
    <t>部门公开表08</t>
  </si>
  <si>
    <t>单位：万元</t>
  </si>
  <si>
    <t>部门预算支出经济分类科目</t>
  </si>
  <si>
    <t>本年一般公共预算基本支出</t>
  </si>
  <si>
    <t>科目代码</t>
  </si>
  <si>
    <t>301</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</si>
  <si>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</si>
  <si>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</si>
  <si>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</si>
  <si>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</si>
  <si>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</si>
  <si>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</si>
  <si>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</si>
  <si>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</si>
  <si>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</si>
  <si>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</si>
  <si>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</si>
  <si>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</si>
  <si>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</si>
  <si>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</si>
  <si>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</si>
  <si>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</si>
  <si>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</si>
  <si>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</si>
  <si>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</si>
  <si>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</si>
  <si>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</si>
  <si>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</si>
  <si>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</si>
  <si>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</si>
  <si>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</si>
  <si>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</si>
  <si>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30206</t>
  </si>
  <si>
    <t xml:space="preserve">  电费</t>
  </si>
  <si>
    <t xml:space="preserve">  30207</t>
  </si>
  <si>
    <t xml:space="preserve">  邮电费</t>
  </si>
  <si>
    <t xml:space="preserve">  30209</t>
  </si>
  <si>
    <t xml:space="preserve">  物业管理费</t>
  </si>
  <si>
    <t xml:space="preserve">  30211</t>
  </si>
  <si>
    <t xml:space="preserve">  差旅费</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</si>
  <si>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</si>
  <si>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</si>
  <si>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</si>
  <si>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</si>
  <si>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</si>
  <si>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</si>
  <si>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</si>
  <si>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</si>
  <si>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</si>
  <si>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</si>
  <si>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</si>
  <si>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</si>
  <si>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</si>
  <si>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</si>
  <si>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</si>
  <si>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</si>
  <si>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</si>
  <si>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</si>
  <si>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</si>
  <si>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</si>
  <si>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</si>
  <si>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</si>
  <si>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</si>
  <si>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</si>
  <si>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</si>
  <si>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</si>
  <si>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 xml:space="preserve">  30301</t>
  </si>
  <si>
    <t xml:space="preserve">  离休费</t>
  </si>
  <si>
    <t xml:space="preserve">  30302</t>
  </si>
  <si>
    <t xml:space="preserve">  退休费</t>
  </si>
  <si>
    <t xml:space="preserve">  30305</t>
  </si>
  <si>
    <t xml:space="preserve">  生活补助</t>
  </si>
  <si>
    <t xml:space="preserve">  30339</t>
  </si>
  <si>
    <t xml:space="preserve">  其他对个人和家庭的补助</t>
  </si>
  <si>
    <t>部门公开表09</t>
  </si>
  <si>
    <t>工资奖金津补贴</t>
  </si>
  <si>
    <t>社会保障缴费</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</si>
  <si>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</si>
  <si>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</si>
  <si>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</si>
  <si>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</si>
  <si>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</si>
  <si>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</si>
  <si>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</si>
  <si>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</si>
  <si>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</si>
  <si>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</si>
  <si>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</si>
  <si>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</si>
  <si>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</si>
  <si>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</si>
  <si>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</si>
  <si>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</si>
  <si>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</si>
  <si>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</si>
  <si>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</si>
  <si>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</si>
  <si>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</si>
  <si>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</si>
  <si>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</si>
  <si>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</si>
  <si>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</si>
  <si>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</si>
  <si>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</si>
  <si>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</si>
  <si>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</si>
  <si>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</si>
  <si>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</si>
  <si>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</si>
  <si>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</si>
  <si>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</si>
  <si>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</si>
  <si>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</si>
  <si>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</si>
  <si>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</si>
  <si>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</si>
  <si>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</si>
  <si>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</si>
  <si>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</si>
  <si>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</si>
  <si>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</si>
  <si>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</si>
  <si>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</si>
  <si>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</si>
  <si>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</si>
  <si>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</si>
  <si>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水费</t>
  </si>
  <si>
    <t>电费</t>
  </si>
  <si>
    <t>邮电费</t>
  </si>
  <si>
    <t>差旅费</t>
  </si>
  <si>
    <t>专用材料费</t>
  </si>
  <si>
    <t>劳务费</t>
  </si>
  <si>
    <t>工会经费</t>
  </si>
  <si>
    <t>福利费</t>
  </si>
  <si>
    <t>其他交通费用</t>
  </si>
  <si>
    <t>物业管理（保安服务费）</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</si>
  <si>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</si>
  <si>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</si>
  <si>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</si>
  <si>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</si>
  <si>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</si>
  <si>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</si>
  <si>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</si>
  <si>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</si>
  <si>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</si>
  <si>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</si>
  <si>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</si>
  <si>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</si>
  <si>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</si>
  <si>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</si>
  <si>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</si>
  <si>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国有资本经营预算支出表</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</si>
  <si>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</si>
  <si>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</si>
  <si>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</si>
  <si>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</si>
  <si>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</si>
  <si>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</si>
  <si>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</si>
  <si>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</si>
  <si>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</si>
  <si>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</si>
  <si>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</si>
  <si>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</si>
  <si>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</si>
  <si>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</si>
  <si>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</si>
  <si>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</si>
  <si>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</si>
  <si>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110001</t>
  </si>
  <si>
    <t xml:space="preserve">    2023年票据采购经费</t>
  </si>
  <si>
    <t xml:space="preserve">    2023年预算编审</t>
  </si>
  <si>
    <t xml:space="preserve">   2023年财务人员培训经费</t>
  </si>
  <si>
    <t xml:space="preserve">   2023年财政监督经费</t>
  </si>
  <si>
    <t xml:space="preserve">   2023年法治宣传教育</t>
  </si>
  <si>
    <t xml:space="preserve">   2023年国资改革经费</t>
  </si>
  <si>
    <t xml:space="preserve">   2023年第三方服务费</t>
  </si>
  <si>
    <t xml:space="preserve">   2023年人事代理人员经费</t>
  </si>
  <si>
    <t xml:space="preserve">   2023年乡镇财政经费</t>
  </si>
  <si>
    <t xml:space="preserve">   2023年信息系统维护及上新系统费用</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</si>
  <si>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</si>
  <si>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</si>
  <si>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</si>
  <si>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</si>
  <si>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</si>
  <si>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</si>
  <si>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</si>
  <si>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</si>
  <si>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</si>
  <si>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</si>
  <si>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</si>
  <si>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</si>
  <si>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</si>
  <si>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</si>
  <si>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</si>
  <si>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2023年票据采购经费</t>
  </si>
  <si>
    <t>满足全县各行政事业单位及各乡镇、社会团体的票据领用的需要</t>
  </si>
  <si>
    <t>成本指标</t>
  </si>
  <si>
    <t>经济成本指标</t>
  </si>
  <si>
    <t>票据采购经费</t>
  </si>
  <si>
    <t>20</t>
  </si>
  <si>
    <t>万元</t>
  </si>
  <si>
    <t>定量</t>
  </si>
  <si>
    <t>社会成本指标</t>
  </si>
  <si>
    <t>元</t>
  </si>
  <si>
    <t>生态环境成本指标</t>
  </si>
  <si>
    <t>满意度指标</t>
  </si>
  <si>
    <t>服务对象满意度指标</t>
  </si>
  <si>
    <t>各使用单位团体对票据领用满意度</t>
  </si>
  <si>
    <t>95</t>
  </si>
  <si>
    <t>%</t>
  </si>
  <si>
    <t>定性</t>
  </si>
  <si>
    <t>效益指标</t>
  </si>
  <si>
    <t>生态效益指标</t>
  </si>
  <si>
    <t>社会效益指标</t>
  </si>
  <si>
    <t>经济效益指标</t>
  </si>
  <si>
    <t>产出指标</t>
  </si>
  <si>
    <t>时效指标</t>
  </si>
  <si>
    <t>2023年度</t>
  </si>
  <si>
    <t>1-12月</t>
  </si>
  <si>
    <t>年</t>
  </si>
  <si>
    <t>质量指标</t>
  </si>
  <si>
    <t>无</t>
  </si>
  <si>
    <t>数量指标</t>
  </si>
  <si>
    <t>票据领用</t>
  </si>
  <si>
    <t>几万本和几万份</t>
  </si>
  <si>
    <t>份</t>
  </si>
  <si>
    <t xml:space="preserve">   2023年预算编审</t>
  </si>
  <si>
    <t>保障2023年预算的编制及审核工作的进行</t>
  </si>
  <si>
    <t>各单位对预算编审工作的满意度</t>
  </si>
  <si>
    <t xml:space="preserve"> 预算编审</t>
  </si>
  <si>
    <t>10</t>
  </si>
  <si>
    <t>2023年</t>
  </si>
  <si>
    <t xml:space="preserve"> 一级预算单位</t>
  </si>
  <si>
    <t>74</t>
  </si>
  <si>
    <t>个</t>
  </si>
  <si>
    <t xml:space="preserve">  2023年财务人员培训经费</t>
  </si>
  <si>
    <t>普遍提高财务人员的业务素质</t>
  </si>
  <si>
    <t>财务人员培训</t>
  </si>
  <si>
    <t>12</t>
  </si>
  <si>
    <t>乡镇10次，全县2次</t>
  </si>
  <si>
    <t>次</t>
  </si>
  <si>
    <t>参加培训人员的满意度</t>
  </si>
  <si>
    <t>≥</t>
  </si>
  <si>
    <t xml:space="preserve">  2023年财政监督经费</t>
  </si>
  <si>
    <t>监管和规范相关行为，查漏补缺，减少乃至杜绝违反财经纪律的行为</t>
  </si>
  <si>
    <t>财政监督</t>
  </si>
  <si>
    <t>80</t>
  </si>
  <si>
    <t>对全县财政监督工作的满意度</t>
  </si>
  <si>
    <t>90</t>
  </si>
  <si>
    <t>预决算公开、财政资金专项检查</t>
  </si>
  <si>
    <t xml:space="preserve">  2023年法治宣传教育</t>
  </si>
  <si>
    <t>年5-6起应诉案件；宪法、财经法律法规等宣传下乡镇、进机关；购买法律书籍150册左右</t>
  </si>
  <si>
    <t>群众对法制宣传的满意度</t>
  </si>
  <si>
    <t>法治宣传教育</t>
  </si>
  <si>
    <t>5</t>
  </si>
  <si>
    <t>宪法、财政法律法规宣传</t>
  </si>
  <si>
    <t>法治宣传教育经费</t>
  </si>
  <si>
    <t>=</t>
  </si>
  <si>
    <t xml:space="preserve">  2023年国资改革经费</t>
  </si>
  <si>
    <t>顺利实现国有资产改革</t>
  </si>
  <si>
    <t>国有资产改革</t>
  </si>
  <si>
    <t>65</t>
  </si>
  <si>
    <t>亿元</t>
  </si>
  <si>
    <t>公众对国有资产改革的满意度</t>
  </si>
  <si>
    <t xml:space="preserve">  2023年第三方服务费</t>
  </si>
  <si>
    <t>保障相关各项工作的进行:绩效评价50万，资产评估及审计费40万，项目投资评审经费260万，三P咨询服务费10万</t>
  </si>
  <si>
    <t>绩效评价/资产评估及审计费/项目投资评审/三P咨询服务</t>
  </si>
  <si>
    <t>350</t>
  </si>
  <si>
    <t>投资评审项目3百多个，重点绩效评价22个，资产处置经评估金额达一个多亿</t>
  </si>
  <si>
    <t>&gt;</t>
  </si>
  <si>
    <t>360</t>
  </si>
  <si>
    <t>相关单位对提供服务的满意度</t>
  </si>
  <si>
    <t xml:space="preserve">  2023年人事代理人员经费</t>
  </si>
  <si>
    <t>保障人事代理人员的工资及相关经费</t>
  </si>
  <si>
    <t>人事代理人员经费</t>
  </si>
  <si>
    <t>36.96</t>
  </si>
  <si>
    <t>人员工资及公用经费</t>
  </si>
  <si>
    <t>人事代理人员</t>
  </si>
  <si>
    <t>6</t>
  </si>
  <si>
    <t>人</t>
  </si>
  <si>
    <t>2023年1-12月</t>
  </si>
  <si>
    <t>对工作人员年度考核满意度</t>
  </si>
  <si>
    <t xml:space="preserve">  2023年乡镇财政经费</t>
  </si>
  <si>
    <t>弥补17个乡镇财政所的运转、绩效考核、资金监管、村账乡代理、惠农补贴发放等各项经费。此指标追减至乡财，不在局机关列支。</t>
  </si>
  <si>
    <t>乡镇个数</t>
  </si>
  <si>
    <t>17</t>
  </si>
  <si>
    <t>各乡镇对此项经费分配的满意度</t>
  </si>
  <si>
    <t>乡镇财政经费</t>
  </si>
  <si>
    <t>200</t>
  </si>
  <si>
    <t xml:space="preserve">  2023年信息系统维护及上新系统费用</t>
  </si>
  <si>
    <t>实现电子财政的安全有效运转</t>
  </si>
  <si>
    <t>信息系统维护及上新系统费用</t>
  </si>
  <si>
    <t>信息系统</t>
  </si>
  <si>
    <t>19</t>
  </si>
  <si>
    <t>各单位对电子财政使用的满意度</t>
  </si>
  <si>
    <t>部门公开表23</t>
  </si>
  <si>
    <t>整体支出绩效目标表</t>
  </si>
  <si>
    <t>年度预算申请</t>
  </si>
  <si>
    <t>整体绩效目标</t>
  </si>
  <si>
    <t>部门整体支出年度绩效目标</t>
  </si>
  <si>
    <t>按收入性质分</t>
  </si>
  <si>
    <t>按支出性质分</t>
  </si>
  <si>
    <t>政府性基金拨款</t>
  </si>
  <si>
    <t>其他资金</t>
  </si>
  <si>
    <t>度量单位</t>
  </si>
  <si>
    <t>指标值说明</t>
  </si>
  <si>
    <t>1.推进财源培植，应收尽收，提升地方收入质量。一是继续落实减税降费政策，清理规范行政事业性收费和政府基金，减轻企业负担；二是激发市场活力，加大实体经济支持力度，扶持中小微企业发展壮大，努力培植重点税源和新兴优质税源；三是加强与税务部门联系，加强税收分析和预测，强化对重点企业、重点税源和重点行业的动态监管；四是加大房产税和土地使用税清理力度，大力清缴欠税，确保应收尽收、应征尽征、应清尽清；五是继续压减非税收入，规范非税收入管理，使收入质量得到进一步提升。
2.优化支出结构、保障重点，着力防范运行风险。优先保“三保”、重点保民生。严格落实基本财力保障主体责任，严控“三公”经费预算，严格压减非生产性支出，切实做好“保工资、保运转、保民生”工作，强化“三保”支出预算执行硬性约束，加强“三保”支出库款保障和运行监控，做好“三保”风险防范和应急处置。确保机构正常运转、民生事业稳定。进一步压实债务单位主体责任，多方筹措资金偿还部分到期隐性债务，加大监管力度，严格执行三重一大政策和规范融资举债行为，争取上级政府部门和金融机构对我县化债工作的支持，积极稳妥化解债务。
3、以加强管理为核心，推进财税改革。硬化预算约束、绩效管理，强化财政支出监管。一是加强预算管理。加大“四本预算”统筹、统编、统批、统管力度，推动预决算网上公开常态化制度化。坚持“先有预算后有支出、无预算不支出”原则，硬化预算刚性约束；二是加强资金绩效管理和监督，建立预算安排与绩效评价结果挂钩机制，提高财政支出的精准性、有效性。优化动态监控平台，加强扶贫资金监管，确保民生资金专款专用。开展督查和检查指导，规范乡镇财政收支管理行为；三是加强政府采购管理。进一步强化和实现依法采购，提高政府采购效率和质量；四是加大财政投资评审力度。进一步梳理、完善投资评审工作流程，逐步形成用制度约束评审行为、用制度保障评审质量的长效机制；五是强化国有资产监管，实现国有资产保值增值；六是推进预算管理一体化改革，加强实践与政策相结合，进一步完善预算管理一体化体系。
4.以精准用人为导向，提振队伍士气。一是加大业务知识培训力度。系统性、周期性、主题明确的组织财务人员开展学习、参加培训，把严格贯彻执行财经法律法规政策作为财政干部律身之本，把强化财会专业知识学习和会计业务技能培训作为财政干部强身之源；二是健全财务人员晋升制度。充分发挥干部考核评价的激励鞭策作用，切实解决干与不干、干多干少、干好干坏一个样的问题，真正将那些肯干事、敢干事、能干事的财政干部向上级、向组织推荐；三是完善财务人员关怀制度。认真落实干部关心激励措施，深入开展谈心谈话，凝聚方方面面的力量，让财务人员时时刻刻处在党组织和领导干部的关爱之中。</t>
  </si>
  <si>
    <t>供养人数</t>
  </si>
  <si>
    <t>工程项目审定</t>
  </si>
  <si>
    <t>货物和服务采购项目预算复核</t>
  </si>
  <si>
    <t>纳入集中核算及监管的重点工程建设项目帐套有</t>
  </si>
  <si>
    <t>阳光财政所创建</t>
  </si>
  <si>
    <t>清理政府购买服务项目</t>
  </si>
  <si>
    <t>专项补助符合条件的涉农股改挂牌企业</t>
  </si>
  <si>
    <t>国有资产的处置、划拨、清查和购入</t>
  </si>
  <si>
    <t>家</t>
  </si>
  <si>
    <t>三公经费控制数</t>
  </si>
  <si>
    <t>保证预算收支平衡</t>
  </si>
  <si>
    <t>全县实现“四本预算”绩效管理</t>
  </si>
  <si>
    <t>组织2023年度学法普法考试通过率</t>
  </si>
  <si>
    <t>投资评审核减率</t>
  </si>
  <si>
    <t>清理政府购买服务项目整改率</t>
  </si>
  <si>
    <t>专项补助符合条件的涉农股改挂牌企业到位率</t>
  </si>
  <si>
    <t>三公经费控制率</t>
  </si>
  <si>
    <t>全覆盖</t>
  </si>
  <si>
    <t>组织2023年度学法普法考试</t>
  </si>
  <si>
    <t>全局工作人员</t>
  </si>
  <si>
    <t>惠民惠农补贴发放</t>
  </si>
  <si>
    <t>全流程管理</t>
  </si>
  <si>
    <t>纳入集中核算及监管的重点工程建设项目</t>
  </si>
  <si>
    <t>星级财政所创建验收</t>
  </si>
  <si>
    <t>合格</t>
  </si>
  <si>
    <t>完成各项目标时间</t>
  </si>
  <si>
    <t>1年</t>
  </si>
  <si>
    <t>基本支出（万元）</t>
  </si>
  <si>
    <t>项目支出（万元）</t>
  </si>
  <si>
    <t>保障全县经济持续稳定发展</t>
  </si>
  <si>
    <t>保障有力</t>
  </si>
  <si>
    <t>全力保障基本支出，财力持续向民生领域倾斜，老百姓生活有幸福感</t>
  </si>
  <si>
    <t>保障有力、幸福感提升</t>
  </si>
  <si>
    <t>可持续影响指标</t>
  </si>
  <si>
    <t>全县经济健康发展和社会稳定提供坚实财力支撑</t>
  </si>
  <si>
    <t>影响长远</t>
  </si>
  <si>
    <t>社会公众或服务对象满意度指标</t>
  </si>
  <si>
    <t>干部群众对财政各项工作的满意度</t>
  </si>
  <si>
    <t>≥90%</t>
  </si>
  <si>
    <t>部门公开表24</t>
  </si>
  <si>
    <t>政府采购预算表</t>
  </si>
  <si>
    <t>单位：单位：110001_湘潭县财政局</t>
  </si>
  <si>
    <t>项目名称</t>
  </si>
  <si>
    <t>采购品目编码</t>
  </si>
  <si>
    <t>采购品目</t>
  </si>
  <si>
    <t>经济科目</t>
  </si>
  <si>
    <t>起始时间</t>
  </si>
  <si>
    <t>完成时间</t>
  </si>
  <si>
    <t xml:space="preserve">采购数量 </t>
  </si>
  <si>
    <t>计量单位</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</si>
  <si>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</si>
  <si>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</si>
  <si>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</si>
  <si>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</si>
  <si>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</si>
  <si>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</si>
  <si>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</si>
  <si>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 xml:space="preserve">    湘潭县财政局</t>
  </si>
  <si>
    <t>2023年评价、评审、咨询、评估及审计服务费及相关经费</t>
  </si>
  <si>
    <t>C99</t>
  </si>
  <si>
    <t>其他服务</t>
  </si>
  <si>
    <t>2023</t>
  </si>
  <si>
    <t>1</t>
  </si>
  <si>
    <t>B0801</t>
  </si>
  <si>
    <t>房屋修缮</t>
  </si>
  <si>
    <t>维修（护）费</t>
  </si>
  <si>
    <t>C08140199</t>
  </si>
  <si>
    <t>其他印刷服务</t>
  </si>
  <si>
    <t>C0502</t>
  </si>
  <si>
    <t>办公设备维修和保养服务</t>
  </si>
  <si>
    <t>A020299</t>
  </si>
  <si>
    <t>其他办公设备</t>
  </si>
  <si>
    <t>500</t>
  </si>
  <si>
    <t>台</t>
  </si>
  <si>
    <t>C1008</t>
  </si>
  <si>
    <t>工程造价咨询服务</t>
  </si>
  <si>
    <t>C0803</t>
  </si>
  <si>
    <t>审计服务</t>
  </si>
  <si>
    <t>8</t>
  </si>
  <si>
    <t>A0999</t>
  </si>
  <si>
    <t>其他办公消耗用品及类似物品</t>
  </si>
  <si>
    <t>2560</t>
  </si>
  <si>
    <t>A090501</t>
  </si>
  <si>
    <t>卫生用纸制品</t>
  </si>
  <si>
    <t>1200</t>
  </si>
  <si>
    <t>件</t>
  </si>
  <si>
    <t>A0201060199</t>
  </si>
  <si>
    <t>其他打印设备</t>
  </si>
  <si>
    <t>A090199</t>
  </si>
  <si>
    <t>其他纸制品</t>
  </si>
  <si>
    <t>600</t>
  </si>
  <si>
    <t>A020199</t>
  </si>
  <si>
    <t>其他计算机设备及软件</t>
  </si>
  <si>
    <t>C0805</t>
  </si>
  <si>
    <t>资产及其他评估服务</t>
  </si>
  <si>
    <t>2023年法治宣传教育</t>
  </si>
  <si>
    <t>C080101</t>
  </si>
  <si>
    <t>法律诉讼服务</t>
  </si>
  <si>
    <t>2023年财务人员培训经费</t>
  </si>
  <si>
    <t>C080299</t>
  </si>
  <si>
    <t>其他会计服务</t>
  </si>
  <si>
    <t xml:space="preserve"> 2023年预算编审</t>
  </si>
  <si>
    <t>A090101</t>
  </si>
  <si>
    <t>复印纸</t>
  </si>
  <si>
    <t>60</t>
  </si>
  <si>
    <t>300</t>
  </si>
  <si>
    <t>册</t>
  </si>
  <si>
    <t>2023年人事代理人员经费</t>
  </si>
  <si>
    <t>A12021301</t>
  </si>
  <si>
    <t>茶叶</t>
  </si>
  <si>
    <t>720</t>
  </si>
  <si>
    <t>C0811</t>
  </si>
  <si>
    <t>建筑物清洁服务</t>
  </si>
  <si>
    <t>C1806</t>
  </si>
  <si>
    <t>专业技能培训服务</t>
  </si>
  <si>
    <t>2023年国资改革经费</t>
  </si>
  <si>
    <t>234.4</t>
  </si>
  <si>
    <t>A090202</t>
  </si>
  <si>
    <t>粉盒</t>
  </si>
  <si>
    <t>100</t>
  </si>
  <si>
    <t>A090201</t>
  </si>
  <si>
    <t>鼓粉盒</t>
  </si>
  <si>
    <t>1500</t>
  </si>
  <si>
    <t>C0808</t>
  </si>
  <si>
    <t>社会与管理咨询服务</t>
  </si>
  <si>
    <t>325</t>
  </si>
  <si>
    <t>2023年财政监督经费</t>
  </si>
  <si>
    <t>咨询费</t>
  </si>
  <si>
    <t>382</t>
  </si>
  <si>
    <t>A08010599</t>
  </si>
  <si>
    <t>381</t>
  </si>
  <si>
    <t>2023年信息系统维护及上新系统费用</t>
  </si>
  <si>
    <t>B0899</t>
  </si>
  <si>
    <t>其他建筑物、构筑物修缮</t>
  </si>
  <si>
    <t>1925</t>
  </si>
  <si>
    <t>A02010199</t>
  </si>
  <si>
    <t>其他计算机设备</t>
  </si>
  <si>
    <t>C0810</t>
  </si>
  <si>
    <t>安全服务</t>
  </si>
  <si>
    <t>C020802</t>
  </si>
  <si>
    <t>信息系统设计服务</t>
  </si>
  <si>
    <t>C020699</t>
  </si>
  <si>
    <t>其他运行维护服务</t>
  </si>
  <si>
    <t>C0399</t>
  </si>
  <si>
    <t>其他电信和信息传输服务</t>
  </si>
  <si>
    <t>C0299</t>
  </si>
  <si>
    <t>其他信息技术服务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</si>
</sst>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7"/>
      <name val="SimSun"/>
      <charset val="134"/>
    </font>
    <font>
      <b/>
      <sz val="8"/>
      <name val="SimSun"/>
      <charset val="134"/>
    </font>
    <font>
      <sz val="7"/>
      <name val="SimSun"/>
      <charset val="134"/>
    </font>
    <font>
      <sz val="8"/>
      <name val="SimSun"/>
      <charset val="134"/>
    </font>
    <font>
      <sz val="8"/>
      <color indexed="8"/>
      <name val="宋体"/>
      <charset val="134"/>
      <scheme val="minor"/>
    </font>
    <font>
      <b/>
      <sz val="7"/>
      <name val="SimSun"/>
      <charset val="134"/>
    </font>
    <font>
      <sz val="11"/>
      <name val="宋体"/>
      <charset val="1"/>
      <scheme val="minor"/>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8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3" xfId="0" applyFont="1" applyBorder="1" applyAlignment="1">
      <alignment horizontal="center" vertical="center" wrapText="1"/>
    </xf>
    <xf numFmtId="4" fontId="7" fillId="0" borderId="3" xfId="0" applyNumberFormat="1" applyFont="1" applyBorder="1" applyAlignment="1">
      <alignment horizontal="center" vertical="center" wrapText="1"/>
    </xf>
    <xf numFmtId="4" fontId="8" fillId="0" borderId="3" xfId="0" applyNumberFormat="1" applyFont="1" applyBorder="1" applyAlignment="1">
      <alignment horizontal="left" vertical="center" wrapText="1"/>
    </xf>
    <xf numFmtId="0" fontId="8" fillId="0" borderId="3" xfId="0" applyFont="1" applyBorder="1" applyAlignment="1">
      <alignment horizontal="left" vertical="center" wrapText="1"/>
    </xf>
    <xf numFmtId="0" fontId="9" fillId="0" borderId="3" xfId="0" applyFont="1" applyBorder="1" applyAlignment="1">
      <alignment horizontal="left" vertical="center"/>
    </xf>
    <xf numFmtId="9" fontId="9" fillId="0" borderId="3" xfId="0" applyNumberFormat="1" applyFont="1" applyBorder="1" applyAlignment="1">
      <alignment horizontal="left" vertical="center"/>
    </xf>
    <xf numFmtId="0" fontId="0" fillId="0" borderId="0" xfId="0" applyAlignment="1">
      <alignment vertical="center"/>
    </xf>
    <xf numFmtId="0" fontId="1" fillId="0" borderId="0" xfId="0" applyFont="1" applyBorder="1" applyAlignment="1">
      <alignment horizontal="right" vertical="center" wrapText="1"/>
    </xf>
    <xf numFmtId="0" fontId="10" fillId="0" borderId="1" xfId="0" applyFont="1" applyBorder="1" applyAlignment="1">
      <alignment horizontal="left" vertical="center" wrapText="1"/>
    </xf>
    <xf numFmtId="4" fontId="10" fillId="0" borderId="1" xfId="0" applyNumberFormat="1" applyFont="1" applyBorder="1" applyAlignment="1">
      <alignment vertical="center" wrapText="1"/>
    </xf>
    <xf numFmtId="0" fontId="10" fillId="0" borderId="1" xfId="0" applyFont="1" applyBorder="1" applyAlignment="1">
      <alignment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10" fillId="0" borderId="1" xfId="0" applyFont="1" applyBorder="1" applyAlignment="1">
      <alignment horizontal="center" vertical="center" wrapText="1"/>
    </xf>
    <xf numFmtId="0" fontId="7"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4" fontId="7" fillId="0" borderId="1" xfId="0" applyNumberFormat="1" applyFont="1" applyBorder="1" applyAlignment="1">
      <alignment horizontal="right" vertical="center" wrapText="1"/>
    </xf>
    <xf numFmtId="0" fontId="10"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vertical="center" wrapText="1"/>
    </xf>
    <xf numFmtId="4" fontId="7" fillId="2" borderId="1" xfId="0" applyNumberFormat="1" applyFont="1" applyFill="1" applyBorder="1" applyAlignment="1">
      <alignment vertical="center" wrapText="1"/>
    </xf>
    <xf numFmtId="4" fontId="10" fillId="0" borderId="1" xfId="0" applyNumberFormat="1" applyFont="1" applyBorder="1" applyAlignment="1">
      <alignment horizontal="right" vertical="center" wrapText="1"/>
    </xf>
    <xf numFmtId="0" fontId="6" fillId="0" borderId="1" xfId="0" applyFont="1" applyFill="1" applyBorder="1" applyAlignment="1">
      <alignment horizontal="center" vertical="center" wrapText="1"/>
    </xf>
    <xf numFmtId="0" fontId="6" fillId="0" borderId="4" xfId="0" applyFont="1" applyBorder="1" applyAlignment="1">
      <alignment horizontal="center" vertical="center" wrapText="1"/>
    </xf>
    <xf numFmtId="0" fontId="11" fillId="0" borderId="0" xfId="0" applyFont="1" applyFill="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right"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vertical="center" wrapText="1"/>
    </xf>
    <xf numFmtId="0" fontId="6" fillId="0" borderId="0" xfId="0" applyFont="1" applyFill="1" applyBorder="1" applyAlignment="1">
      <alignment horizontal="right" vertical="center" wrapText="1"/>
    </xf>
    <xf numFmtId="0" fontId="10" fillId="0" borderId="1" xfId="0" applyFont="1" applyFill="1" applyBorder="1" applyAlignment="1">
      <alignment horizontal="left" vertical="center" wrapText="1"/>
    </xf>
    <xf numFmtId="43" fontId="10" fillId="0" borderId="1" xfId="0" applyNumberFormat="1" applyFont="1" applyFill="1" applyBorder="1" applyAlignment="1">
      <alignment horizontal="right" vertical="center" wrapText="1"/>
    </xf>
    <xf numFmtId="0" fontId="7" fillId="0" borderId="1" xfId="0" applyFont="1" applyFill="1" applyBorder="1" applyAlignment="1">
      <alignment horizontal="left" vertical="center" wrapText="1"/>
    </xf>
    <xf numFmtId="4" fontId="10" fillId="0" borderId="1" xfId="0" applyNumberFormat="1" applyFont="1" applyFill="1" applyBorder="1" applyAlignment="1">
      <alignment vertical="center" wrapText="1"/>
    </xf>
    <xf numFmtId="43" fontId="7" fillId="0" borderId="1" xfId="0" applyNumberFormat="1" applyFont="1" applyFill="1" applyBorder="1" applyAlignment="1">
      <alignment horizontal="right" vertical="center" wrapText="1"/>
    </xf>
    <xf numFmtId="49" fontId="7" fillId="0" borderId="1" xfId="0" applyNumberFormat="1" applyFont="1" applyFill="1" applyBorder="1" applyAlignment="1">
      <alignment horizontal="left" vertical="center" wrapText="1"/>
    </xf>
    <xf numFmtId="4" fontId="10" fillId="0" borderId="1" xfId="0" applyNumberFormat="1" applyFont="1" applyFill="1" applyBorder="1" applyAlignment="1">
      <alignment horizontal="right" vertical="center" wrapText="1"/>
    </xf>
    <xf numFmtId="43" fontId="10" fillId="0"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43" fontId="10" fillId="0" borderId="1" xfId="0" applyNumberFormat="1" applyFont="1" applyFill="1" applyBorder="1" applyAlignment="1">
      <alignment horizontal="right" vertical="center" wrapText="1"/>
    </xf>
    <xf numFmtId="0" fontId="7" fillId="0" borderId="0" xfId="0" applyFont="1" applyFill="1" applyBorder="1" applyAlignment="1">
      <alignment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10" fillId="0" borderId="0" xfId="0" applyFont="1" applyBorder="1" applyAlignment="1">
      <alignment vertical="center" wrapText="1"/>
    </xf>
    <xf numFmtId="4" fontId="10"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8" fillId="0" borderId="1" xfId="0" applyFont="1" applyBorder="1" applyAlignment="1">
      <alignment vertical="center" wrapText="1"/>
    </xf>
    <xf numFmtId="0" fontId="6" fillId="2" borderId="1" xfId="0" applyFont="1" applyFill="1" applyBorder="1" applyAlignment="1">
      <alignment horizontal="left" vertical="center" wrapText="1"/>
    </xf>
    <xf numFmtId="4" fontId="6" fillId="2" borderId="1" xfId="0" applyNumberFormat="1" applyFont="1" applyFill="1" applyBorder="1" applyAlignment="1">
      <alignment vertical="center" wrapText="1"/>
    </xf>
    <xf numFmtId="4" fontId="8"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7" fillId="0" borderId="1" xfId="0" applyFont="1" applyBorder="1" applyAlignment="1">
      <alignment horizontal="lef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3" fillId="2" borderId="1" xfId="0" applyFont="1" applyFill="1" applyBorder="1" applyAlignment="1">
      <alignment horizontal="left" vertical="center" wrapText="1"/>
    </xf>
    <xf numFmtId="0" fontId="14" fillId="0" borderId="0" xfId="0" applyFont="1" applyBorder="1" applyAlignment="1">
      <alignment horizontal="center" vertical="center" wrapText="1"/>
    </xf>
    <xf numFmtId="0" fontId="12" fillId="0" borderId="0" xfId="0" applyFont="1" applyBorder="1" applyAlignment="1">
      <alignment vertical="center" wrapText="1"/>
    </xf>
    <xf numFmtId="0" fontId="12"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tyles" Target="styles.xml"/><Relationship Id="rId28" Type="http://schemas.openxmlformats.org/officeDocument/2006/relationships/sharedStrings" Target="sharedString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1" sqref="A1:I1"/>
    </sheetView>
  </sheetViews>
  <sheetFormatPr defaultColWidth="10" defaultRowHeight="13.5" outlineLevelRow="4"/>
  <cols>
    <col min="1" max="1" width="3.625" customWidth="1"/>
    <col min="2" max="2" width="3.75" customWidth="1"/>
    <col min="3" max="3" width="4.625" customWidth="1"/>
    <col min="4" max="4" width="19.25" customWidth="1"/>
    <col min="5" max="10" width="9.75" customWidth="1"/>
  </cols>
  <sheetData>
    <row r="1" ht="73.35" customHeight="1" spans="1:9">
      <c r="A1" s="80" t="s">
        <v>0</v>
      </c>
      <c r="B1" s="80"/>
      <c r="C1" s="80"/>
      <c r="D1" s="80"/>
      <c r="E1" s="80"/>
      <c r="F1" s="80"/>
      <c r="G1" s="80"/>
      <c r="H1" s="80"/>
      <c r="I1" s="80"/>
    </row>
    <row r="2" ht="23.25" customHeight="1" spans="1:9">
      <c r="A2" s="14"/>
      <c r="B2" s="14"/>
      <c r="C2" s="14"/>
      <c r="D2" s="14"/>
      <c r="E2" s="14"/>
      <c r="F2" s="14"/>
      <c r="G2" s="14"/>
      <c r="H2" s="14"/>
      <c r="I2" s="14"/>
    </row>
    <row r="3" ht="21.6" customHeight="1" spans="1:9">
      <c r="A3" s="14"/>
      <c r="B3" s="14"/>
      <c r="C3" s="14"/>
      <c r="D3" s="14"/>
      <c r="E3" s="14"/>
      <c r="F3" s="14"/>
      <c r="G3" s="14"/>
      <c r="H3" s="14"/>
      <c r="I3" s="14"/>
    </row>
    <row r="4" ht="39.6" customHeight="1" spans="1:9">
      <c r="A4" s="81"/>
      <c r="B4" s="82"/>
      <c r="C4" s="1"/>
      <c r="D4" s="81" t="s">
        <v>1</v>
      </c>
      <c r="E4" s="82" t="s">
        <v>2</v>
      </c>
      <c r="F4" s="82"/>
      <c r="G4" s="82"/>
      <c r="H4" s="82"/>
      <c r="I4" s="1"/>
    </row>
    <row r="5" ht="54.4" customHeight="1" spans="1:9">
      <c r="A5" s="81"/>
      <c r="B5" s="82"/>
      <c r="C5" s="1"/>
      <c r="D5" s="81" t="s">
        <v>3</v>
      </c>
      <c r="E5" s="82" t="s">
        <v>4</v>
      </c>
      <c r="F5" s="82"/>
      <c r="G5" s="82"/>
      <c r="H5" s="82"/>
      <c r="I5"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7"/>
  <sheetViews>
    <sheetView workbookViewId="0">
      <selection activeCell="B4" sqref="B4:B27"/>
    </sheetView>
  </sheetViews>
  <sheetFormatPr defaultColWidth="10" defaultRowHeight="13.5" outlineLevelCol="2"/>
  <cols>
    <col min="1" max="1" width="6.375" customWidth="1"/>
    <col min="2" max="2" width="9.875" customWidth="1"/>
    <col min="3" max="3" width="52.375" customWidth="1"/>
    <col min="4" max="4" width="9.75" customWidth="1"/>
  </cols>
  <sheetData>
    <row r="1" ht="32.85" customHeight="1" spans="1:3">
      <c r="A1" s="1"/>
      <c r="B1" s="2" t="s">
        <v>5</v>
      </c>
      <c r="C1" s="2"/>
    </row>
    <row r="2" ht="24.95" customHeight="1" spans="2:3">
      <c r="B2" s="2"/>
      <c r="C2" s="2"/>
    </row>
    <row r="3" ht="31.15" customHeight="1" spans="2:3">
      <c r="B3" s="6" t="s">
        <v>6</v>
      </c>
      <c r="C3" s="6"/>
    </row>
    <row r="4" ht="32.65" customHeight="1" spans="2:3">
      <c r="B4" s="77">
        <v>1</v>
      </c>
      <c r="C4" s="78" t="s">
        <v>7</v>
      </c>
    </row>
    <row r="5" ht="32.65" customHeight="1" spans="2:3">
      <c r="B5" s="77">
        <v>2</v>
      </c>
      <c r="C5" s="79" t="s">
        <v>8</v>
      </c>
    </row>
    <row r="6" ht="32.65" customHeight="1" spans="2:3">
      <c r="B6" s="77">
        <v>3</v>
      </c>
      <c r="C6" s="78" t="s">
        <v>9</v>
      </c>
    </row>
    <row r="7" ht="32.65" customHeight="1" spans="2:3">
      <c r="B7" s="77">
        <v>4</v>
      </c>
      <c r="C7" s="78" t="s">
        <v>10</v>
      </c>
    </row>
    <row r="8" ht="32.65" customHeight="1" spans="2:3">
      <c r="B8" s="77">
        <v>5</v>
      </c>
      <c r="C8" s="78" t="s">
        <v>11</v>
      </c>
    </row>
    <row r="9" ht="32.65" customHeight="1" spans="2:3">
      <c r="B9" s="77">
        <v>6</v>
      </c>
      <c r="C9" s="78" t="s">
        <v>12</v>
      </c>
    </row>
    <row r="10" ht="32.65" customHeight="1" spans="2:3">
      <c r="B10" s="77">
        <v>7</v>
      </c>
      <c r="C10" s="78" t="s">
        <v>13</v>
      </c>
    </row>
    <row r="11" ht="32.65" customHeight="1" spans="2:3">
      <c r="B11" s="77">
        <v>8</v>
      </c>
      <c r="C11" s="78" t="s">
        <v>14</v>
      </c>
    </row>
    <row r="12" ht="32.65" customHeight="1" spans="2:3">
      <c r="B12" s="77">
        <v>9</v>
      </c>
      <c r="C12" s="78" t="s">
        <v>15</v>
      </c>
    </row>
    <row r="13" ht="32.65" customHeight="1" spans="2:3">
      <c r="B13" s="77">
        <v>10</v>
      </c>
      <c r="C13" s="78" t="s">
        <v>16</v>
      </c>
    </row>
    <row r="14" ht="32.65" customHeight="1" spans="2:3">
      <c r="B14" s="77">
        <v>11</v>
      </c>
      <c r="C14" s="78" t="s">
        <v>17</v>
      </c>
    </row>
    <row r="15" ht="32.65" customHeight="1" spans="2:3">
      <c r="B15" s="77">
        <v>12</v>
      </c>
      <c r="C15" s="78" t="s">
        <v>18</v>
      </c>
    </row>
    <row r="16" ht="32.65" customHeight="1" spans="2:3">
      <c r="B16" s="77">
        <v>13</v>
      </c>
      <c r="C16" s="78" t="s">
        <v>19</v>
      </c>
    </row>
    <row r="17" ht="32.65" customHeight="1" spans="2:3">
      <c r="B17" s="77">
        <v>14</v>
      </c>
      <c r="C17" s="78" t="s">
        <v>20</v>
      </c>
    </row>
    <row r="18" ht="32.65" customHeight="1" spans="2:3">
      <c r="B18" s="77">
        <v>15</v>
      </c>
      <c r="C18" s="78" t="s">
        <v>21</v>
      </c>
    </row>
    <row r="19" ht="32.65" customHeight="1" spans="2:3">
      <c r="B19" s="77">
        <v>16</v>
      </c>
      <c r="C19" s="78" t="s">
        <v>22</v>
      </c>
    </row>
    <row r="20" ht="32.65" customHeight="1" spans="2:3">
      <c r="B20" s="77">
        <v>17</v>
      </c>
      <c r="C20" s="78" t="s">
        <v>23</v>
      </c>
    </row>
    <row r="21" ht="32.65" customHeight="1" spans="2:3">
      <c r="B21" s="77">
        <v>18</v>
      </c>
      <c r="C21" s="78" t="s">
        <v>24</v>
      </c>
    </row>
    <row r="22" ht="32.65" customHeight="1" spans="2:3">
      <c r="B22" s="77">
        <v>19</v>
      </c>
      <c r="C22" s="78" t="s">
        <v>25</v>
      </c>
    </row>
    <row r="23" ht="32.65" customHeight="1" spans="2:3">
      <c r="B23" s="77">
        <v>20</v>
      </c>
      <c r="C23" s="78" t="s">
        <v>26</v>
      </c>
    </row>
    <row r="24" ht="32.65" customHeight="1" spans="2:3">
      <c r="B24" s="77">
        <v>21</v>
      </c>
      <c r="C24" s="78" t="s">
        <v>27</v>
      </c>
    </row>
    <row r="25" ht="32.65" customHeight="1" spans="2:3">
      <c r="B25" s="77">
        <v>22</v>
      </c>
      <c r="C25" s="78" t="s">
        <v>28</v>
      </c>
    </row>
    <row r="26" ht="32.65" customHeight="1" spans="2:3">
      <c r="B26" s="77">
        <v>23</v>
      </c>
      <c r="C26" s="78" t="s">
        <v>29</v>
      </c>
    </row>
    <row r="27" ht="32.65" customHeight="1" spans="2:3">
      <c r="B27" s="77">
        <v>24</v>
      </c>
      <c r="C27" s="78" t="s">
        <v>30</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topLeftCell="B4" workbookViewId="0">
      <selection activeCell="C6" sqref="C6:D37"/>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5" customWidth="1"/>
    <col min="7" max="7" width="20.25" customWidth="1"/>
    <col min="8" max="8" width="11" customWidth="1"/>
    <col min="9" max="9" width="9.75" customWidth="1"/>
  </cols>
  <sheetData>
    <row r="1" ht="12.95" customHeight="1" spans="1:8">
      <c r="A1" s="1"/>
      <c r="H1" s="24" t="s">
        <v>31</v>
      </c>
    </row>
    <row r="2" ht="24.2" customHeight="1" spans="1:8">
      <c r="A2" s="76" t="s">
        <v>7</v>
      </c>
      <c r="B2" s="76"/>
      <c r="C2" s="76"/>
      <c r="D2" s="76"/>
      <c r="E2" s="76"/>
      <c r="F2" s="76"/>
      <c r="G2" s="76"/>
      <c r="H2" s="76"/>
    </row>
    <row r="3" ht="17.25" customHeight="1" spans="1:8">
      <c r="A3" s="14" t="s">
        <v>32</v>
      </c>
      <c r="B3" s="14"/>
      <c r="C3" s="14"/>
      <c r="D3" s="14"/>
      <c r="E3" s="14"/>
      <c r="F3" s="14"/>
      <c r="G3" s="12" t="s">
        <v>33</v>
      </c>
      <c r="H3" s="12"/>
    </row>
    <row r="4" ht="17.85" customHeight="1" spans="1:8">
      <c r="A4" s="15" t="s">
        <v>34</v>
      </c>
      <c r="B4" s="15"/>
      <c r="C4" s="15" t="s">
        <v>35</v>
      </c>
      <c r="D4" s="15"/>
      <c r="E4" s="15"/>
      <c r="F4" s="15"/>
      <c r="G4" s="15"/>
      <c r="H4" s="15"/>
    </row>
    <row r="5" ht="22.35" customHeight="1" spans="1:8">
      <c r="A5" s="15" t="s">
        <v>36</v>
      </c>
      <c r="B5" s="15" t="s">
        <v>37</v>
      </c>
      <c r="C5" s="15" t="s">
        <v>38</v>
      </c>
      <c r="D5" s="15" t="s">
        <v>37</v>
      </c>
      <c r="E5" s="15" t="s">
        <v>39</v>
      </c>
      <c r="F5" s="15" t="s">
        <v>37</v>
      </c>
      <c r="G5" s="15" t="s">
        <v>40</v>
      </c>
      <c r="H5" s="15" t="s">
        <v>37</v>
      </c>
    </row>
    <row r="6" ht="16.35" customHeight="1" spans="1:8">
      <c r="A6" s="27" t="s">
        <v>41</v>
      </c>
      <c r="B6" s="29">
        <v>3110.83167</v>
      </c>
      <c r="C6" s="28" t="s">
        <v>42</v>
      </c>
      <c r="D6" s="33">
        <v>2645.893877</v>
      </c>
      <c r="E6" s="27" t="s">
        <v>43</v>
      </c>
      <c r="F6" s="26">
        <v>2158.87167</v>
      </c>
      <c r="G6" s="28" t="s">
        <v>44</v>
      </c>
      <c r="H6" s="29">
        <v>1685.323521</v>
      </c>
    </row>
    <row r="7" ht="16.35" customHeight="1" spans="1:8">
      <c r="A7" s="28" t="s">
        <v>45</v>
      </c>
      <c r="B7" s="29"/>
      <c r="C7" s="28" t="s">
        <v>46</v>
      </c>
      <c r="D7" s="33"/>
      <c r="E7" s="28" t="s">
        <v>47</v>
      </c>
      <c r="F7" s="29">
        <v>1844.703868</v>
      </c>
      <c r="G7" s="28" t="s">
        <v>48</v>
      </c>
      <c r="H7" s="29">
        <v>1396.809149</v>
      </c>
    </row>
    <row r="8" ht="16.35" customHeight="1" spans="1:8">
      <c r="A8" s="27" t="s">
        <v>49</v>
      </c>
      <c r="B8" s="29"/>
      <c r="C8" s="28" t="s">
        <v>50</v>
      </c>
      <c r="D8" s="33"/>
      <c r="E8" s="28" t="s">
        <v>51</v>
      </c>
      <c r="F8" s="29">
        <v>285.468802</v>
      </c>
      <c r="G8" s="28" t="s">
        <v>52</v>
      </c>
      <c r="H8" s="29"/>
    </row>
    <row r="9" ht="16.35" customHeight="1" spans="1:8">
      <c r="A9" s="28" t="s">
        <v>53</v>
      </c>
      <c r="B9" s="29"/>
      <c r="C9" s="28" t="s">
        <v>54</v>
      </c>
      <c r="D9" s="33"/>
      <c r="E9" s="28" t="s">
        <v>55</v>
      </c>
      <c r="F9" s="29">
        <v>28.699</v>
      </c>
      <c r="G9" s="28" t="s">
        <v>56</v>
      </c>
      <c r="H9" s="29"/>
    </row>
    <row r="10" ht="16.35" customHeight="1" spans="1:8">
      <c r="A10" s="28" t="s">
        <v>57</v>
      </c>
      <c r="B10" s="29"/>
      <c r="C10" s="28" t="s">
        <v>58</v>
      </c>
      <c r="D10" s="33"/>
      <c r="E10" s="27" t="s">
        <v>59</v>
      </c>
      <c r="F10" s="26">
        <v>951.96</v>
      </c>
      <c r="G10" s="28" t="s">
        <v>60</v>
      </c>
      <c r="H10" s="29"/>
    </row>
    <row r="11" ht="16.35" customHeight="1" spans="1:8">
      <c r="A11" s="28" t="s">
        <v>61</v>
      </c>
      <c r="B11" s="29"/>
      <c r="C11" s="28" t="s">
        <v>62</v>
      </c>
      <c r="D11" s="33"/>
      <c r="E11" s="28" t="s">
        <v>63</v>
      </c>
      <c r="F11" s="29">
        <v>31.2</v>
      </c>
      <c r="G11" s="28" t="s">
        <v>64</v>
      </c>
      <c r="H11" s="29"/>
    </row>
    <row r="12" ht="16.35" customHeight="1" spans="1:8">
      <c r="A12" s="28" t="s">
        <v>65</v>
      </c>
      <c r="B12" s="29"/>
      <c r="C12" s="28" t="s">
        <v>66</v>
      </c>
      <c r="D12" s="33"/>
      <c r="E12" s="28" t="s">
        <v>67</v>
      </c>
      <c r="F12" s="29">
        <v>920.76</v>
      </c>
      <c r="G12" s="28" t="s">
        <v>68</v>
      </c>
      <c r="H12" s="29"/>
    </row>
    <row r="13" ht="16.35" customHeight="1" spans="1:8">
      <c r="A13" s="28" t="s">
        <v>69</v>
      </c>
      <c r="B13" s="29"/>
      <c r="C13" s="28" t="s">
        <v>70</v>
      </c>
      <c r="D13" s="33">
        <v>190.580347</v>
      </c>
      <c r="E13" s="28" t="s">
        <v>71</v>
      </c>
      <c r="F13" s="29"/>
      <c r="G13" s="28" t="s">
        <v>72</v>
      </c>
      <c r="H13" s="29"/>
    </row>
    <row r="14" ht="16.35" customHeight="1" spans="1:8">
      <c r="A14" s="28" t="s">
        <v>73</v>
      </c>
      <c r="B14" s="29"/>
      <c r="C14" s="28" t="s">
        <v>74</v>
      </c>
      <c r="D14" s="33"/>
      <c r="E14" s="28" t="s">
        <v>75</v>
      </c>
      <c r="F14" s="29"/>
      <c r="G14" s="28" t="s">
        <v>76</v>
      </c>
      <c r="H14" s="29">
        <v>28.699</v>
      </c>
    </row>
    <row r="15" ht="16.35" customHeight="1" spans="1:8">
      <c r="A15" s="28" t="s">
        <v>77</v>
      </c>
      <c r="B15" s="29"/>
      <c r="C15" s="28" t="s">
        <v>78</v>
      </c>
      <c r="D15" s="33">
        <v>111.383385</v>
      </c>
      <c r="E15" s="28" t="s">
        <v>79</v>
      </c>
      <c r="F15" s="29"/>
      <c r="G15" s="28" t="s">
        <v>80</v>
      </c>
      <c r="H15" s="29"/>
    </row>
    <row r="16" ht="16.35" customHeight="1" spans="1:8">
      <c r="A16" s="28" t="s">
        <v>81</v>
      </c>
      <c r="B16" s="29"/>
      <c r="C16" s="28" t="s">
        <v>82</v>
      </c>
      <c r="D16" s="33"/>
      <c r="E16" s="28" t="s">
        <v>83</v>
      </c>
      <c r="F16" s="29"/>
      <c r="G16" s="28" t="s">
        <v>84</v>
      </c>
      <c r="H16" s="29"/>
    </row>
    <row r="17" ht="16.35" customHeight="1" spans="1:8">
      <c r="A17" s="28" t="s">
        <v>85</v>
      </c>
      <c r="B17" s="29"/>
      <c r="C17" s="28" t="s">
        <v>86</v>
      </c>
      <c r="D17" s="33"/>
      <c r="E17" s="28" t="s">
        <v>87</v>
      </c>
      <c r="F17" s="29"/>
      <c r="G17" s="28" t="s">
        <v>88</v>
      </c>
      <c r="H17" s="29"/>
    </row>
    <row r="18" ht="16.35" customHeight="1" spans="1:8">
      <c r="A18" s="28" t="s">
        <v>89</v>
      </c>
      <c r="B18" s="29"/>
      <c r="C18" s="28" t="s">
        <v>90</v>
      </c>
      <c r="D18" s="33"/>
      <c r="E18" s="28" t="s">
        <v>91</v>
      </c>
      <c r="F18" s="29"/>
      <c r="G18" s="28" t="s">
        <v>92</v>
      </c>
      <c r="H18" s="29"/>
    </row>
    <row r="19" ht="16.35" customHeight="1" spans="1:8">
      <c r="A19" s="28" t="s">
        <v>93</v>
      </c>
      <c r="B19" s="29"/>
      <c r="C19" s="28" t="s">
        <v>94</v>
      </c>
      <c r="D19" s="33"/>
      <c r="E19" s="28" t="s">
        <v>95</v>
      </c>
      <c r="F19" s="29"/>
      <c r="G19" s="28" t="s">
        <v>96</v>
      </c>
      <c r="H19" s="29"/>
    </row>
    <row r="20" ht="16.35" customHeight="1" spans="1:8">
      <c r="A20" s="27" t="s">
        <v>97</v>
      </c>
      <c r="B20" s="26"/>
      <c r="C20" s="28" t="s">
        <v>98</v>
      </c>
      <c r="D20" s="33"/>
      <c r="E20" s="28" t="s">
        <v>99</v>
      </c>
      <c r="F20" s="29"/>
      <c r="G20" s="28"/>
      <c r="H20" s="29"/>
    </row>
    <row r="21" ht="16.35" customHeight="1" spans="1:8">
      <c r="A21" s="27" t="s">
        <v>100</v>
      </c>
      <c r="B21" s="26"/>
      <c r="C21" s="28" t="s">
        <v>101</v>
      </c>
      <c r="D21" s="33"/>
      <c r="E21" s="27" t="s">
        <v>102</v>
      </c>
      <c r="F21" s="26"/>
      <c r="G21" s="28"/>
      <c r="H21" s="29"/>
    </row>
    <row r="22" ht="16.35" customHeight="1" spans="1:8">
      <c r="A22" s="27" t="s">
        <v>103</v>
      </c>
      <c r="B22" s="26"/>
      <c r="C22" s="28" t="s">
        <v>104</v>
      </c>
      <c r="D22" s="33"/>
      <c r="E22" s="28"/>
      <c r="F22" s="28"/>
      <c r="G22" s="28"/>
      <c r="H22" s="29"/>
    </row>
    <row r="23" ht="16.35" customHeight="1" spans="1:8">
      <c r="A23" s="27" t="s">
        <v>105</v>
      </c>
      <c r="B23" s="26"/>
      <c r="C23" s="28" t="s">
        <v>106</v>
      </c>
      <c r="D23" s="33"/>
      <c r="E23" s="28"/>
      <c r="F23" s="28"/>
      <c r="G23" s="28"/>
      <c r="H23" s="29"/>
    </row>
    <row r="24" ht="16.35" customHeight="1" spans="1:8">
      <c r="A24" s="27" t="s">
        <v>107</v>
      </c>
      <c r="B24" s="26"/>
      <c r="C24" s="28" t="s">
        <v>108</v>
      </c>
      <c r="D24" s="33"/>
      <c r="E24" s="28"/>
      <c r="F24" s="28"/>
      <c r="G24" s="28"/>
      <c r="H24" s="29"/>
    </row>
    <row r="25" ht="16.35" customHeight="1" spans="1:8">
      <c r="A25" s="28" t="s">
        <v>109</v>
      </c>
      <c r="B25" s="29"/>
      <c r="C25" s="28" t="s">
        <v>110</v>
      </c>
      <c r="D25" s="33">
        <v>162.974061</v>
      </c>
      <c r="E25" s="28"/>
      <c r="F25" s="28"/>
      <c r="G25" s="28"/>
      <c r="H25" s="29"/>
    </row>
    <row r="26" ht="16.35" customHeight="1" spans="1:8">
      <c r="A26" s="28" t="s">
        <v>111</v>
      </c>
      <c r="B26" s="29"/>
      <c r="C26" s="28" t="s">
        <v>112</v>
      </c>
      <c r="D26" s="33"/>
      <c r="E26" s="28"/>
      <c r="F26" s="28"/>
      <c r="G26" s="28"/>
      <c r="H26" s="29"/>
    </row>
    <row r="27" ht="16.35" customHeight="1" spans="1:8">
      <c r="A27" s="28" t="s">
        <v>113</v>
      </c>
      <c r="B27" s="29"/>
      <c r="C27" s="28" t="s">
        <v>114</v>
      </c>
      <c r="D27" s="33"/>
      <c r="E27" s="28"/>
      <c r="F27" s="28"/>
      <c r="G27" s="28"/>
      <c r="H27" s="29"/>
    </row>
    <row r="28" ht="16.35" customHeight="1" spans="1:8">
      <c r="A28" s="27" t="s">
        <v>115</v>
      </c>
      <c r="B28" s="26"/>
      <c r="C28" s="28" t="s">
        <v>116</v>
      </c>
      <c r="D28" s="33"/>
      <c r="E28" s="28"/>
      <c r="F28" s="28"/>
      <c r="G28" s="28"/>
      <c r="H28" s="29"/>
    </row>
    <row r="29" ht="16.35" customHeight="1" spans="1:8">
      <c r="A29" s="27" t="s">
        <v>117</v>
      </c>
      <c r="B29" s="26"/>
      <c r="C29" s="28" t="s">
        <v>118</v>
      </c>
      <c r="D29" s="33"/>
      <c r="E29" s="28"/>
      <c r="F29" s="28"/>
      <c r="G29" s="28"/>
      <c r="H29" s="29"/>
    </row>
    <row r="30" ht="16.35" customHeight="1" spans="1:8">
      <c r="A30" s="27" t="s">
        <v>119</v>
      </c>
      <c r="B30" s="26"/>
      <c r="C30" s="28" t="s">
        <v>120</v>
      </c>
      <c r="D30" s="33"/>
      <c r="E30" s="28"/>
      <c r="F30" s="28"/>
      <c r="G30" s="28"/>
      <c r="H30" s="29"/>
    </row>
    <row r="31" ht="16.35" customHeight="1" spans="1:8">
      <c r="A31" s="27" t="s">
        <v>121</v>
      </c>
      <c r="B31" s="26"/>
      <c r="C31" s="28" t="s">
        <v>122</v>
      </c>
      <c r="D31" s="33"/>
      <c r="E31" s="28"/>
      <c r="F31" s="28"/>
      <c r="G31" s="28"/>
      <c r="H31" s="29"/>
    </row>
    <row r="32" ht="16.35" customHeight="1" spans="1:8">
      <c r="A32" s="27" t="s">
        <v>123</v>
      </c>
      <c r="B32" s="26"/>
      <c r="C32" s="28" t="s">
        <v>124</v>
      </c>
      <c r="D32" s="33"/>
      <c r="E32" s="28"/>
      <c r="F32" s="28"/>
      <c r="G32" s="28"/>
      <c r="H32" s="29"/>
    </row>
    <row r="33" ht="16.35" customHeight="1" spans="1:8">
      <c r="A33" s="28"/>
      <c r="B33" s="28"/>
      <c r="C33" s="28" t="s">
        <v>125</v>
      </c>
      <c r="D33" s="33"/>
      <c r="E33" s="28"/>
      <c r="F33" s="28"/>
      <c r="G33" s="28"/>
      <c r="H33" s="28"/>
    </row>
    <row r="34" ht="16.35" customHeight="1" spans="1:8">
      <c r="A34" s="28"/>
      <c r="B34" s="28"/>
      <c r="C34" s="28" t="s">
        <v>126</v>
      </c>
      <c r="D34" s="33"/>
      <c r="E34" s="28"/>
      <c r="F34" s="28"/>
      <c r="G34" s="28"/>
      <c r="H34" s="28"/>
    </row>
    <row r="35" ht="16.35" customHeight="1" spans="1:8">
      <c r="A35" s="28"/>
      <c r="B35" s="28"/>
      <c r="C35" s="28" t="s">
        <v>127</v>
      </c>
      <c r="D35" s="33"/>
      <c r="E35" s="28"/>
      <c r="F35" s="28"/>
      <c r="G35" s="28"/>
      <c r="H35" s="28"/>
    </row>
    <row r="36" ht="16.35" customHeight="1" spans="1:8">
      <c r="A36" s="28"/>
      <c r="B36" s="28"/>
      <c r="C36" s="28"/>
      <c r="D36" s="28"/>
      <c r="E36" s="28"/>
      <c r="F36" s="28"/>
      <c r="G36" s="28"/>
      <c r="H36" s="28"/>
    </row>
    <row r="37" ht="15.6" customHeight="1" spans="1:8">
      <c r="A37" s="27" t="s">
        <v>128</v>
      </c>
      <c r="B37" s="26">
        <v>3110.83167</v>
      </c>
      <c r="C37" s="27" t="s">
        <v>129</v>
      </c>
      <c r="D37" s="26">
        <v>3110.83167</v>
      </c>
      <c r="E37" s="27" t="s">
        <v>129</v>
      </c>
      <c r="F37" s="26">
        <v>3110.83167</v>
      </c>
      <c r="G37" s="27" t="s">
        <v>129</v>
      </c>
      <c r="H37" s="26">
        <v>3110.83167</v>
      </c>
    </row>
    <row r="38" ht="16.35" customHeight="1" spans="1:8">
      <c r="A38" s="27" t="s">
        <v>130</v>
      </c>
      <c r="B38" s="26"/>
      <c r="C38" s="27" t="s">
        <v>131</v>
      </c>
      <c r="D38" s="26"/>
      <c r="E38" s="27" t="s">
        <v>131</v>
      </c>
      <c r="F38" s="26"/>
      <c r="G38" s="27" t="s">
        <v>131</v>
      </c>
      <c r="H38" s="26"/>
    </row>
    <row r="39" ht="16.35" customHeight="1" spans="1:8">
      <c r="A39" s="28"/>
      <c r="B39" s="29"/>
      <c r="C39" s="28"/>
      <c r="D39" s="29"/>
      <c r="E39" s="27"/>
      <c r="F39" s="26"/>
      <c r="G39" s="27"/>
      <c r="H39" s="26"/>
    </row>
    <row r="40" ht="16.35" customHeight="1" spans="1:8">
      <c r="A40" s="27" t="s">
        <v>132</v>
      </c>
      <c r="B40" s="26">
        <v>3110.83167</v>
      </c>
      <c r="C40" s="27" t="s">
        <v>133</v>
      </c>
      <c r="D40" s="26">
        <v>3110.83167</v>
      </c>
      <c r="E40" s="27" t="s">
        <v>133</v>
      </c>
      <c r="F40" s="26">
        <v>3110.83167</v>
      </c>
      <c r="G40" s="27" t="s">
        <v>133</v>
      </c>
      <c r="H40" s="26">
        <v>3110.83167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75" customWidth="1"/>
    <col min="2" max="2" width="16.125" customWidth="1"/>
    <col min="3" max="3" width="8.25" customWidth="1"/>
    <col min="4" max="25" width="7.75" customWidth="1"/>
    <col min="26" max="26" width="9.75" customWidth="1"/>
  </cols>
  <sheetData>
    <row r="1" ht="16.35" customHeight="1" spans="1:25">
      <c r="A1" s="1"/>
      <c r="X1" s="24" t="s">
        <v>134</v>
      </c>
      <c r="Y1" s="24"/>
    </row>
    <row r="2" ht="33.6" customHeight="1" spans="1:25">
      <c r="A2" s="13" t="s">
        <v>8</v>
      </c>
      <c r="B2" s="13"/>
      <c r="C2" s="13"/>
      <c r="D2" s="13"/>
      <c r="E2" s="13"/>
      <c r="F2" s="13"/>
      <c r="G2" s="13"/>
      <c r="H2" s="13"/>
      <c r="I2" s="13"/>
      <c r="J2" s="13"/>
      <c r="K2" s="13"/>
      <c r="L2" s="13"/>
      <c r="M2" s="13"/>
      <c r="N2" s="13"/>
      <c r="O2" s="13"/>
      <c r="P2" s="13"/>
      <c r="Q2" s="13"/>
      <c r="R2" s="13"/>
      <c r="S2" s="13"/>
      <c r="T2" s="13"/>
      <c r="U2" s="13"/>
      <c r="V2" s="13"/>
      <c r="W2" s="13"/>
      <c r="X2" s="13"/>
      <c r="Y2" s="13"/>
    </row>
    <row r="3" ht="22.35" customHeight="1" spans="1:25">
      <c r="A3" s="14" t="s">
        <v>32</v>
      </c>
      <c r="B3" s="14"/>
      <c r="C3" s="14"/>
      <c r="D3" s="14"/>
      <c r="E3" s="14"/>
      <c r="F3" s="14"/>
      <c r="G3" s="14"/>
      <c r="H3" s="14"/>
      <c r="I3" s="14"/>
      <c r="J3" s="14"/>
      <c r="K3" s="14"/>
      <c r="L3" s="14"/>
      <c r="M3" s="14"/>
      <c r="N3" s="14"/>
      <c r="O3" s="14"/>
      <c r="P3" s="14"/>
      <c r="Q3" s="14"/>
      <c r="R3" s="14"/>
      <c r="S3" s="14"/>
      <c r="T3" s="14"/>
      <c r="U3" s="14"/>
      <c r="V3" s="14"/>
      <c r="W3" s="14"/>
      <c r="X3" s="12" t="s">
        <v>33</v>
      </c>
      <c r="Y3" s="12"/>
    </row>
    <row r="4" ht="22.35" customHeight="1" spans="1:25">
      <c r="A4" s="30" t="s">
        <v>135</v>
      </c>
      <c r="B4" s="30" t="s">
        <v>136</v>
      </c>
      <c r="C4" s="30" t="s">
        <v>137</v>
      </c>
      <c r="D4" s="30" t="s">
        <v>138</v>
      </c>
      <c r="E4" s="30"/>
      <c r="F4" s="30"/>
      <c r="G4" s="30"/>
      <c r="H4" s="30"/>
      <c r="I4" s="30"/>
      <c r="J4" s="30"/>
      <c r="K4" s="30"/>
      <c r="L4" s="30"/>
      <c r="M4" s="30"/>
      <c r="N4" s="30"/>
      <c r="O4" s="30"/>
      <c r="P4" s="30"/>
      <c r="Q4" s="30"/>
      <c r="R4" s="30"/>
      <c r="S4" s="30" t="s">
        <v>130</v>
      </c>
      <c r="T4" s="30"/>
      <c r="U4" s="30"/>
      <c r="V4" s="30"/>
      <c r="W4" s="30"/>
      <c r="X4" s="30"/>
      <c r="Y4" s="30"/>
    </row>
    <row r="5" ht="22.35" customHeight="1" spans="1:25">
      <c r="A5" s="30"/>
      <c r="B5" s="30"/>
      <c r="C5" s="30"/>
      <c r="D5" s="30" t="s">
        <v>139</v>
      </c>
      <c r="E5" s="30" t="s">
        <v>140</v>
      </c>
      <c r="F5" s="30" t="s">
        <v>141</v>
      </c>
      <c r="G5" s="30" t="s">
        <v>142</v>
      </c>
      <c r="H5" s="30" t="s">
        <v>143</v>
      </c>
      <c r="I5" s="30" t="s">
        <v>144</v>
      </c>
      <c r="J5" s="30" t="s">
        <v>145</v>
      </c>
      <c r="K5" s="30"/>
      <c r="L5" s="30"/>
      <c r="M5" s="30"/>
      <c r="N5" s="30" t="s">
        <v>146</v>
      </c>
      <c r="O5" s="30" t="s">
        <v>147</v>
      </c>
      <c r="P5" s="30" t="s">
        <v>148</v>
      </c>
      <c r="Q5" s="30" t="s">
        <v>149</v>
      </c>
      <c r="R5" s="30" t="s">
        <v>150</v>
      </c>
      <c r="S5" s="30" t="s">
        <v>139</v>
      </c>
      <c r="T5" s="30" t="s">
        <v>140</v>
      </c>
      <c r="U5" s="30" t="s">
        <v>141</v>
      </c>
      <c r="V5" s="30" t="s">
        <v>142</v>
      </c>
      <c r="W5" s="30" t="s">
        <v>143</v>
      </c>
      <c r="X5" s="30" t="s">
        <v>144</v>
      </c>
      <c r="Y5" s="30" t="s">
        <v>151</v>
      </c>
    </row>
    <row r="6" ht="22.35" customHeight="1" spans="1:25">
      <c r="A6" s="30"/>
      <c r="B6" s="30"/>
      <c r="C6" s="30"/>
      <c r="D6" s="30"/>
      <c r="E6" s="30"/>
      <c r="F6" s="30"/>
      <c r="G6" s="30"/>
      <c r="H6" s="30"/>
      <c r="I6" s="30"/>
      <c r="J6" s="30" t="s">
        <v>152</v>
      </c>
      <c r="K6" s="30" t="s">
        <v>153</v>
      </c>
      <c r="L6" s="30" t="s">
        <v>154</v>
      </c>
      <c r="M6" s="30" t="s">
        <v>143</v>
      </c>
      <c r="N6" s="30"/>
      <c r="O6" s="30"/>
      <c r="P6" s="30"/>
      <c r="Q6" s="30"/>
      <c r="R6" s="30"/>
      <c r="S6" s="30"/>
      <c r="T6" s="30"/>
      <c r="U6" s="30"/>
      <c r="V6" s="30"/>
      <c r="W6" s="30"/>
      <c r="X6" s="30"/>
      <c r="Y6" s="30"/>
    </row>
    <row r="7" ht="22.9" customHeight="1" spans="1:25">
      <c r="A7" s="27"/>
      <c r="B7" s="27" t="s">
        <v>137</v>
      </c>
      <c r="C7" s="38">
        <v>3110.83167</v>
      </c>
      <c r="D7" s="38">
        <v>3110.83167</v>
      </c>
      <c r="E7" s="38">
        <v>3110.83167</v>
      </c>
      <c r="F7" s="38"/>
      <c r="G7" s="38"/>
      <c r="H7" s="38"/>
      <c r="I7" s="38"/>
      <c r="J7" s="38"/>
      <c r="K7" s="38"/>
      <c r="L7" s="38"/>
      <c r="M7" s="38"/>
      <c r="N7" s="38"/>
      <c r="O7" s="38"/>
      <c r="P7" s="38"/>
      <c r="Q7" s="38"/>
      <c r="R7" s="38"/>
      <c r="S7" s="38"/>
      <c r="T7" s="38"/>
      <c r="U7" s="38"/>
      <c r="V7" s="38"/>
      <c r="W7" s="38"/>
      <c r="X7" s="38"/>
      <c r="Y7" s="38"/>
    </row>
    <row r="8" ht="22.9" customHeight="1" spans="1:25">
      <c r="A8" s="25" t="s">
        <v>155</v>
      </c>
      <c r="B8" s="25" t="s">
        <v>4</v>
      </c>
      <c r="C8" s="38">
        <v>3110.83167</v>
      </c>
      <c r="D8" s="38">
        <v>3110.83167</v>
      </c>
      <c r="E8" s="38">
        <v>3110.83167</v>
      </c>
      <c r="F8" s="38"/>
      <c r="G8" s="38"/>
      <c r="H8" s="38"/>
      <c r="I8" s="38"/>
      <c r="J8" s="38"/>
      <c r="K8" s="38"/>
      <c r="L8" s="38"/>
      <c r="M8" s="38"/>
      <c r="N8" s="38"/>
      <c r="O8" s="38"/>
      <c r="P8" s="38"/>
      <c r="Q8" s="38"/>
      <c r="R8" s="38"/>
      <c r="S8" s="38"/>
      <c r="T8" s="38"/>
      <c r="U8" s="38"/>
      <c r="V8" s="38"/>
      <c r="W8" s="38"/>
      <c r="X8" s="38"/>
      <c r="Y8" s="38"/>
    </row>
    <row r="9" ht="22.9" customHeight="1" spans="1:25">
      <c r="A9" s="75" t="s">
        <v>156</v>
      </c>
      <c r="B9" s="75" t="s">
        <v>157</v>
      </c>
      <c r="C9" s="33">
        <v>3110.83167</v>
      </c>
      <c r="D9" s="33">
        <v>3110.83167</v>
      </c>
      <c r="E9" s="29">
        <v>3110.83167</v>
      </c>
      <c r="F9" s="29"/>
      <c r="G9" s="29"/>
      <c r="H9" s="29"/>
      <c r="I9" s="29"/>
      <c r="J9" s="29"/>
      <c r="K9" s="29"/>
      <c r="L9" s="29"/>
      <c r="M9" s="29"/>
      <c r="N9" s="29"/>
      <c r="O9" s="29"/>
      <c r="P9" s="29"/>
      <c r="Q9" s="29"/>
      <c r="R9" s="29"/>
      <c r="S9" s="29"/>
      <c r="T9" s="29"/>
      <c r="U9" s="29"/>
      <c r="V9" s="29"/>
      <c r="W9" s="29"/>
      <c r="X9" s="29"/>
      <c r="Y9" s="29"/>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A7" workbookViewId="0">
      <selection activeCell="A9" sqref="A9:H27"/>
    </sheetView>
  </sheetViews>
  <sheetFormatPr defaultColWidth="10" defaultRowHeight="13.5"/>
  <cols>
    <col min="1" max="1" width="4.625" customWidth="1"/>
    <col min="2" max="2" width="4.875" customWidth="1"/>
    <col min="3" max="3" width="5" customWidth="1"/>
    <col min="4" max="4" width="12" customWidth="1"/>
    <col min="5" max="5" width="25.75" customWidth="1"/>
    <col min="6" max="6" width="12.375" customWidth="1"/>
    <col min="7" max="7" width="11.375" customWidth="1"/>
    <col min="8" max="8" width="14" customWidth="1"/>
    <col min="9" max="9" width="14.75" customWidth="1"/>
    <col min="10" max="11" width="17.5" customWidth="1"/>
    <col min="12" max="12" width="9.75" customWidth="1"/>
  </cols>
  <sheetData>
    <row r="1" ht="16.35" customHeight="1" spans="1:11">
      <c r="A1" s="1"/>
      <c r="D1" s="66"/>
      <c r="K1" s="24" t="s">
        <v>158</v>
      </c>
    </row>
    <row r="2" ht="31.9" customHeight="1" spans="1:11">
      <c r="A2" s="13" t="s">
        <v>9</v>
      </c>
      <c r="B2" s="13"/>
      <c r="C2" s="13"/>
      <c r="D2" s="13"/>
      <c r="E2" s="13"/>
      <c r="F2" s="13"/>
      <c r="G2" s="13"/>
      <c r="H2" s="13"/>
      <c r="I2" s="13"/>
      <c r="J2" s="13"/>
      <c r="K2" s="13"/>
    </row>
    <row r="3" ht="24.95" customHeight="1" spans="1:11">
      <c r="A3" s="67" t="s">
        <v>32</v>
      </c>
      <c r="B3" s="67"/>
      <c r="C3" s="67"/>
      <c r="D3" s="67"/>
      <c r="E3" s="67"/>
      <c r="F3" s="67"/>
      <c r="G3" s="67"/>
      <c r="H3" s="67"/>
      <c r="I3" s="67"/>
      <c r="J3" s="67"/>
      <c r="K3" s="12" t="s">
        <v>33</v>
      </c>
    </row>
    <row r="4" ht="27.6" customHeight="1" spans="1:11">
      <c r="A4" s="15" t="s">
        <v>159</v>
      </c>
      <c r="B4" s="15"/>
      <c r="C4" s="15"/>
      <c r="D4" s="15" t="s">
        <v>160</v>
      </c>
      <c r="E4" s="15" t="s">
        <v>161</v>
      </c>
      <c r="F4" s="15" t="s">
        <v>137</v>
      </c>
      <c r="G4" s="15" t="s">
        <v>162</v>
      </c>
      <c r="H4" s="15" t="s">
        <v>163</v>
      </c>
      <c r="I4" s="15" t="s">
        <v>164</v>
      </c>
      <c r="J4" s="15" t="s">
        <v>165</v>
      </c>
      <c r="K4" s="15" t="s">
        <v>166</v>
      </c>
    </row>
    <row r="5" ht="25.9" customHeight="1" spans="1:11">
      <c r="A5" s="15" t="s">
        <v>167</v>
      </c>
      <c r="B5" s="15" t="s">
        <v>168</v>
      </c>
      <c r="C5" s="15" t="s">
        <v>169</v>
      </c>
      <c r="D5" s="15"/>
      <c r="E5" s="15"/>
      <c r="F5" s="15"/>
      <c r="G5" s="15"/>
      <c r="H5" s="15"/>
      <c r="I5" s="15"/>
      <c r="J5" s="15"/>
      <c r="K5" s="15"/>
    </row>
    <row r="6" ht="22.9" customHeight="1" spans="1:11">
      <c r="A6" s="10"/>
      <c r="B6" s="10"/>
      <c r="C6" s="10"/>
      <c r="D6" s="68" t="s">
        <v>137</v>
      </c>
      <c r="E6" s="68"/>
      <c r="F6" s="69">
        <v>3110.83167</v>
      </c>
      <c r="G6" s="69">
        <v>2158.87167</v>
      </c>
      <c r="H6" s="69">
        <v>951.96</v>
      </c>
      <c r="I6" s="69"/>
      <c r="J6" s="68"/>
      <c r="K6" s="68"/>
    </row>
    <row r="7" ht="22.9" customHeight="1" spans="1:11">
      <c r="A7" s="70"/>
      <c r="B7" s="70"/>
      <c r="C7" s="70"/>
      <c r="D7" s="71" t="s">
        <v>155</v>
      </c>
      <c r="E7" s="71" t="s">
        <v>4</v>
      </c>
      <c r="F7" s="72">
        <v>3110.83167</v>
      </c>
      <c r="G7" s="72">
        <v>2158.87167</v>
      </c>
      <c r="H7" s="72">
        <v>951.96</v>
      </c>
      <c r="I7" s="72"/>
      <c r="J7" s="74"/>
      <c r="K7" s="74"/>
    </row>
    <row r="8" ht="22.9" customHeight="1" spans="1:11">
      <c r="A8" s="70"/>
      <c r="B8" s="70"/>
      <c r="C8" s="70"/>
      <c r="D8" s="71" t="s">
        <v>156</v>
      </c>
      <c r="E8" s="71" t="s">
        <v>157</v>
      </c>
      <c r="F8" s="72">
        <v>3110.83167</v>
      </c>
      <c r="G8" s="72">
        <v>2158.87167</v>
      </c>
      <c r="H8" s="72">
        <v>951.96</v>
      </c>
      <c r="I8" s="72"/>
      <c r="J8" s="74"/>
      <c r="K8" s="74"/>
    </row>
    <row r="9" ht="22.9" customHeight="1" spans="1:11">
      <c r="A9" s="58" t="s">
        <v>170</v>
      </c>
      <c r="B9" s="58"/>
      <c r="C9" s="70"/>
      <c r="D9" s="71">
        <v>201</v>
      </c>
      <c r="E9" s="60" t="s">
        <v>171</v>
      </c>
      <c r="F9" s="72">
        <v>2645.893877</v>
      </c>
      <c r="G9" s="72">
        <v>1693.933877</v>
      </c>
      <c r="H9" s="72">
        <v>951.96</v>
      </c>
      <c r="I9" s="72"/>
      <c r="J9" s="74"/>
      <c r="K9" s="74"/>
    </row>
    <row r="10" ht="22.9" customHeight="1" spans="1:11">
      <c r="A10" s="58" t="s">
        <v>170</v>
      </c>
      <c r="B10" s="58" t="s">
        <v>172</v>
      </c>
      <c r="C10" s="70"/>
      <c r="D10" s="71">
        <v>20106</v>
      </c>
      <c r="E10" s="60" t="s">
        <v>173</v>
      </c>
      <c r="F10" s="72">
        <f>F11+F12+F13+F14+F15+F16+F17+F18</f>
        <v>2645.893877</v>
      </c>
      <c r="G10" s="72">
        <f>G11+G12+G13+G14+G15+G16+G17+G18</f>
        <v>1693.933877</v>
      </c>
      <c r="H10" s="72">
        <f>H11+H12+H13+H14+H15+H16+H17+H18</f>
        <v>951.96</v>
      </c>
      <c r="I10" s="72"/>
      <c r="J10" s="74"/>
      <c r="K10" s="74"/>
    </row>
    <row r="11" ht="22.9" customHeight="1" spans="1:11">
      <c r="A11" s="58" t="s">
        <v>170</v>
      </c>
      <c r="B11" s="58" t="s">
        <v>172</v>
      </c>
      <c r="C11" s="58" t="s">
        <v>174</v>
      </c>
      <c r="D11" s="60" t="s">
        <v>175</v>
      </c>
      <c r="E11" s="61" t="s">
        <v>176</v>
      </c>
      <c r="F11" s="73">
        <v>1508.269075</v>
      </c>
      <c r="G11" s="73">
        <v>1508.269075</v>
      </c>
      <c r="H11" s="73"/>
      <c r="I11" s="73"/>
      <c r="J11" s="61"/>
      <c r="K11" s="61"/>
    </row>
    <row r="12" ht="22.9" customHeight="1" spans="1:11">
      <c r="A12" s="58" t="s">
        <v>170</v>
      </c>
      <c r="B12" s="58" t="s">
        <v>172</v>
      </c>
      <c r="C12" s="58" t="s">
        <v>177</v>
      </c>
      <c r="D12" s="60" t="s">
        <v>178</v>
      </c>
      <c r="E12" s="61" t="s">
        <v>179</v>
      </c>
      <c r="F12" s="73">
        <v>232.451023</v>
      </c>
      <c r="G12" s="73">
        <v>161.451023</v>
      </c>
      <c r="H12" s="73">
        <v>71</v>
      </c>
      <c r="I12" s="73"/>
      <c r="J12" s="61"/>
      <c r="K12" s="61"/>
    </row>
    <row r="13" ht="22.9" customHeight="1" spans="1:11">
      <c r="A13" s="58" t="s">
        <v>170</v>
      </c>
      <c r="B13" s="58" t="s">
        <v>172</v>
      </c>
      <c r="C13" s="58" t="s">
        <v>180</v>
      </c>
      <c r="D13" s="60" t="s">
        <v>181</v>
      </c>
      <c r="E13" s="61" t="s">
        <v>182</v>
      </c>
      <c r="F13" s="73">
        <v>10</v>
      </c>
      <c r="G13" s="73"/>
      <c r="H13" s="73">
        <v>10</v>
      </c>
      <c r="I13" s="73"/>
      <c r="J13" s="61"/>
      <c r="K13" s="61"/>
    </row>
    <row r="14" ht="22.9" customHeight="1" spans="1:11">
      <c r="A14" s="58" t="s">
        <v>170</v>
      </c>
      <c r="B14" s="58" t="s">
        <v>172</v>
      </c>
      <c r="C14" s="58" t="s">
        <v>172</v>
      </c>
      <c r="D14" s="60" t="s">
        <v>183</v>
      </c>
      <c r="E14" s="61" t="s">
        <v>184</v>
      </c>
      <c r="F14" s="73">
        <v>20</v>
      </c>
      <c r="G14" s="73"/>
      <c r="H14" s="73">
        <v>20</v>
      </c>
      <c r="I14" s="73"/>
      <c r="J14" s="61"/>
      <c r="K14" s="61"/>
    </row>
    <row r="15" ht="22.9" customHeight="1" spans="1:11">
      <c r="A15" s="58" t="s">
        <v>170</v>
      </c>
      <c r="B15" s="58" t="s">
        <v>172</v>
      </c>
      <c r="C15" s="58" t="s">
        <v>185</v>
      </c>
      <c r="D15" s="60" t="s">
        <v>186</v>
      </c>
      <c r="E15" s="61" t="s">
        <v>187</v>
      </c>
      <c r="F15" s="73">
        <v>210</v>
      </c>
      <c r="G15" s="73"/>
      <c r="H15" s="73">
        <v>210</v>
      </c>
      <c r="I15" s="73"/>
      <c r="J15" s="61"/>
      <c r="K15" s="61"/>
    </row>
    <row r="16" ht="22.9" customHeight="1" spans="1:11">
      <c r="A16" s="58" t="s">
        <v>170</v>
      </c>
      <c r="B16" s="58" t="s">
        <v>172</v>
      </c>
      <c r="C16" s="58" t="s">
        <v>188</v>
      </c>
      <c r="D16" s="60" t="s">
        <v>189</v>
      </c>
      <c r="E16" s="61" t="s">
        <v>190</v>
      </c>
      <c r="F16" s="73">
        <v>276.5</v>
      </c>
      <c r="G16" s="73"/>
      <c r="H16" s="73">
        <v>276.5</v>
      </c>
      <c r="I16" s="73"/>
      <c r="J16" s="61"/>
      <c r="K16" s="61"/>
    </row>
    <row r="17" ht="22.9" customHeight="1" spans="1:11">
      <c r="A17" s="58" t="s">
        <v>170</v>
      </c>
      <c r="B17" s="58" t="s">
        <v>172</v>
      </c>
      <c r="C17" s="58" t="s">
        <v>191</v>
      </c>
      <c r="D17" s="60" t="s">
        <v>192</v>
      </c>
      <c r="E17" s="61" t="s">
        <v>193</v>
      </c>
      <c r="F17" s="73">
        <v>26.5</v>
      </c>
      <c r="G17" s="73"/>
      <c r="H17" s="73">
        <v>26.5</v>
      </c>
      <c r="I17" s="73"/>
      <c r="J17" s="61"/>
      <c r="K17" s="61"/>
    </row>
    <row r="18" ht="22.9" customHeight="1" spans="1:11">
      <c r="A18" s="58" t="s">
        <v>170</v>
      </c>
      <c r="B18" s="58" t="s">
        <v>172</v>
      </c>
      <c r="C18" s="58" t="s">
        <v>194</v>
      </c>
      <c r="D18" s="60" t="s">
        <v>195</v>
      </c>
      <c r="E18" s="61" t="s">
        <v>196</v>
      </c>
      <c r="F18" s="73">
        <v>362.173779</v>
      </c>
      <c r="G18" s="73">
        <v>24.213779</v>
      </c>
      <c r="H18" s="73">
        <v>337.96</v>
      </c>
      <c r="I18" s="73"/>
      <c r="J18" s="61"/>
      <c r="K18" s="61"/>
    </row>
    <row r="19" ht="22.9" customHeight="1" spans="1:11">
      <c r="A19" s="58" t="s">
        <v>197</v>
      </c>
      <c r="B19" s="58"/>
      <c r="C19" s="58"/>
      <c r="D19" s="60">
        <v>208</v>
      </c>
      <c r="E19" s="61" t="s">
        <v>198</v>
      </c>
      <c r="F19" s="73">
        <v>190.580347</v>
      </c>
      <c r="G19" s="73">
        <v>190.580347</v>
      </c>
      <c r="H19" s="73"/>
      <c r="I19" s="73"/>
      <c r="J19" s="61"/>
      <c r="K19" s="61"/>
    </row>
    <row r="20" ht="22.9" customHeight="1" spans="1:11">
      <c r="A20" s="58" t="s">
        <v>197</v>
      </c>
      <c r="B20" s="58" t="s">
        <v>199</v>
      </c>
      <c r="C20" s="58"/>
      <c r="D20" s="60">
        <v>20805</v>
      </c>
      <c r="E20" s="61" t="s">
        <v>200</v>
      </c>
      <c r="F20" s="73">
        <v>190.580347</v>
      </c>
      <c r="G20" s="73">
        <v>190.580347</v>
      </c>
      <c r="H20" s="73"/>
      <c r="I20" s="73"/>
      <c r="J20" s="61"/>
      <c r="K20" s="61"/>
    </row>
    <row r="21" ht="22.9" customHeight="1" spans="1:11">
      <c r="A21" s="58" t="s">
        <v>197</v>
      </c>
      <c r="B21" s="58" t="s">
        <v>199</v>
      </c>
      <c r="C21" s="58" t="s">
        <v>199</v>
      </c>
      <c r="D21" s="60" t="s">
        <v>201</v>
      </c>
      <c r="E21" s="61" t="s">
        <v>202</v>
      </c>
      <c r="F21" s="73">
        <v>190.580347</v>
      </c>
      <c r="G21" s="73">
        <v>190.580347</v>
      </c>
      <c r="H21" s="73"/>
      <c r="I21" s="73"/>
      <c r="J21" s="61"/>
      <c r="K21" s="61"/>
    </row>
    <row r="22" ht="22.9" customHeight="1" spans="1:11">
      <c r="A22" s="58" t="s">
        <v>203</v>
      </c>
      <c r="B22" s="58"/>
      <c r="C22" s="58"/>
      <c r="D22" s="60">
        <v>210</v>
      </c>
      <c r="E22" s="61" t="s">
        <v>204</v>
      </c>
      <c r="F22" s="73">
        <v>111.383385</v>
      </c>
      <c r="G22" s="73">
        <v>111.383385</v>
      </c>
      <c r="H22" s="73"/>
      <c r="I22" s="73"/>
      <c r="J22" s="61"/>
      <c r="K22" s="61"/>
    </row>
    <row r="23" ht="22.9" customHeight="1" spans="1:11">
      <c r="A23" s="58" t="s">
        <v>203</v>
      </c>
      <c r="B23" s="58" t="s">
        <v>205</v>
      </c>
      <c r="C23" s="58"/>
      <c r="D23" s="60">
        <v>21011</v>
      </c>
      <c r="E23" s="61" t="s">
        <v>206</v>
      </c>
      <c r="F23" s="73">
        <v>111.383385</v>
      </c>
      <c r="G23" s="73">
        <v>111.383385</v>
      </c>
      <c r="H23" s="73"/>
      <c r="I23" s="73"/>
      <c r="J23" s="61"/>
      <c r="K23" s="61"/>
    </row>
    <row r="24" ht="22.9" customHeight="1" spans="1:11">
      <c r="A24" s="58" t="s">
        <v>203</v>
      </c>
      <c r="B24" s="58" t="s">
        <v>205</v>
      </c>
      <c r="C24" s="58" t="s">
        <v>174</v>
      </c>
      <c r="D24" s="60" t="s">
        <v>207</v>
      </c>
      <c r="E24" s="61" t="s">
        <v>208</v>
      </c>
      <c r="F24" s="73">
        <v>111.383385</v>
      </c>
      <c r="G24" s="73">
        <v>111.383385</v>
      </c>
      <c r="H24" s="73"/>
      <c r="I24" s="73"/>
      <c r="J24" s="61"/>
      <c r="K24" s="61"/>
    </row>
    <row r="25" ht="22.9" customHeight="1" spans="1:11">
      <c r="A25" s="58" t="s">
        <v>209</v>
      </c>
      <c r="B25" s="58"/>
      <c r="C25" s="58"/>
      <c r="D25" s="60">
        <v>221</v>
      </c>
      <c r="E25" s="61" t="s">
        <v>210</v>
      </c>
      <c r="F25" s="73">
        <v>162.974061</v>
      </c>
      <c r="G25" s="73">
        <v>162.974061</v>
      </c>
      <c r="H25" s="73"/>
      <c r="I25" s="73"/>
      <c r="J25" s="61"/>
      <c r="K25" s="61"/>
    </row>
    <row r="26" ht="22.9" customHeight="1" spans="1:11">
      <c r="A26" s="58" t="s">
        <v>209</v>
      </c>
      <c r="B26" s="58" t="s">
        <v>211</v>
      </c>
      <c r="C26" s="58"/>
      <c r="D26" s="60">
        <v>22102</v>
      </c>
      <c r="E26" s="61" t="s">
        <v>212</v>
      </c>
      <c r="F26" s="73">
        <v>162.974061</v>
      </c>
      <c r="G26" s="73">
        <v>162.974061</v>
      </c>
      <c r="H26" s="73"/>
      <c r="I26" s="73"/>
      <c r="J26" s="61"/>
      <c r="K26" s="61"/>
    </row>
    <row r="27" ht="22.9" customHeight="1" spans="1:11">
      <c r="A27" s="58" t="s">
        <v>209</v>
      </c>
      <c r="B27" s="58" t="s">
        <v>211</v>
      </c>
      <c r="C27" s="58" t="s">
        <v>174</v>
      </c>
      <c r="D27" s="60" t="s">
        <v>213</v>
      </c>
      <c r="E27" s="61" t="s">
        <v>214</v>
      </c>
      <c r="F27" s="73">
        <v>162.974061</v>
      </c>
      <c r="G27" s="73">
        <v>162.974061</v>
      </c>
      <c r="H27" s="73"/>
      <c r="I27" s="73"/>
      <c r="J27" s="61"/>
      <c r="K27" s="61"/>
    </row>
    <row r="28"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workbookViewId="0">
      <selection activeCell="A1" sqref="A1"/>
    </sheetView>
  </sheetViews>
  <sheetFormatPr defaultColWidth="10" defaultRowHeight="13.5"/>
  <cols>
    <col min="1" max="1" width="3.625" customWidth="1"/>
    <col min="2" max="2" width="4.75" customWidth="1"/>
    <col min="3" max="3" width="4.625" customWidth="1"/>
    <col min="4" max="4" width="7.375" customWidth="1"/>
    <col min="5" max="5" width="20.125" customWidth="1"/>
    <col min="6" max="6" width="9.25" customWidth="1"/>
    <col min="7" max="8" width="7.75" customWidth="1"/>
    <col min="9" max="12" width="7.125" customWidth="1"/>
    <col min="13" max="13" width="6.75" customWidth="1"/>
    <col min="14" max="17" width="7.125" customWidth="1"/>
    <col min="18" max="18" width="7" customWidth="1"/>
    <col min="19" max="20" width="7.125" customWidth="1"/>
    <col min="21" max="22" width="9.75" customWidth="1"/>
  </cols>
  <sheetData>
    <row r="1" ht="16.35" customHeight="1" spans="1:20">
      <c r="A1" s="1"/>
      <c r="S1" s="24" t="s">
        <v>215</v>
      </c>
      <c r="T1" s="24"/>
    </row>
    <row r="2" ht="42.2" customHeight="1" spans="1:20">
      <c r="A2" s="13" t="s">
        <v>10</v>
      </c>
      <c r="B2" s="13"/>
      <c r="C2" s="13"/>
      <c r="D2" s="13"/>
      <c r="E2" s="13"/>
      <c r="F2" s="13"/>
      <c r="G2" s="13"/>
      <c r="H2" s="13"/>
      <c r="I2" s="13"/>
      <c r="J2" s="13"/>
      <c r="K2" s="13"/>
      <c r="L2" s="13"/>
      <c r="M2" s="13"/>
      <c r="N2" s="13"/>
      <c r="O2" s="13"/>
      <c r="P2" s="13"/>
      <c r="Q2" s="13"/>
      <c r="R2" s="13"/>
      <c r="S2" s="13"/>
      <c r="T2" s="13"/>
    </row>
    <row r="3" ht="19.9" customHeight="1" spans="1:20">
      <c r="A3" s="14" t="s">
        <v>32</v>
      </c>
      <c r="B3" s="14"/>
      <c r="C3" s="14"/>
      <c r="D3" s="14"/>
      <c r="E3" s="14"/>
      <c r="F3" s="14"/>
      <c r="G3" s="14"/>
      <c r="H3" s="14"/>
      <c r="I3" s="14"/>
      <c r="J3" s="14"/>
      <c r="K3" s="14"/>
      <c r="L3" s="14"/>
      <c r="M3" s="14"/>
      <c r="N3" s="14"/>
      <c r="O3" s="14"/>
      <c r="P3" s="14"/>
      <c r="Q3" s="14"/>
      <c r="R3" s="14"/>
      <c r="S3" s="12" t="s">
        <v>33</v>
      </c>
      <c r="T3" s="12"/>
    </row>
    <row r="4" ht="19.9" customHeight="1" spans="1:20">
      <c r="A4" s="30" t="s">
        <v>159</v>
      </c>
      <c r="B4" s="30"/>
      <c r="C4" s="30"/>
      <c r="D4" s="30" t="s">
        <v>216</v>
      </c>
      <c r="E4" s="30" t="s">
        <v>217</v>
      </c>
      <c r="F4" s="30" t="s">
        <v>218</v>
      </c>
      <c r="G4" s="30" t="s">
        <v>219</v>
      </c>
      <c r="H4" s="30" t="s">
        <v>220</v>
      </c>
      <c r="I4" s="30" t="s">
        <v>221</v>
      </c>
      <c r="J4" s="30" t="s">
        <v>222</v>
      </c>
      <c r="K4" s="30" t="s">
        <v>223</v>
      </c>
      <c r="L4" s="30" t="s">
        <v>224</v>
      </c>
      <c r="M4" s="30" t="s">
        <v>225</v>
      </c>
      <c r="N4" s="30" t="s">
        <v>226</v>
      </c>
      <c r="O4" s="30" t="s">
        <v>227</v>
      </c>
      <c r="P4" s="30" t="s">
        <v>228</v>
      </c>
      <c r="Q4" s="30" t="s">
        <v>229</v>
      </c>
      <c r="R4" s="30" t="s">
        <v>230</v>
      </c>
      <c r="S4" s="30" t="s">
        <v>231</v>
      </c>
      <c r="T4" s="30" t="s">
        <v>232</v>
      </c>
    </row>
    <row r="5" ht="20.65" customHeight="1" spans="1:20">
      <c r="A5" s="30" t="s">
        <v>167</v>
      </c>
      <c r="B5" s="30" t="s">
        <v>168</v>
      </c>
      <c r="C5" s="30" t="s">
        <v>169</v>
      </c>
      <c r="D5" s="30"/>
      <c r="E5" s="30"/>
      <c r="F5" s="30"/>
      <c r="G5" s="30"/>
      <c r="H5" s="30"/>
      <c r="I5" s="30"/>
      <c r="J5" s="30"/>
      <c r="K5" s="30"/>
      <c r="L5" s="30"/>
      <c r="M5" s="30"/>
      <c r="N5" s="30"/>
      <c r="O5" s="30"/>
      <c r="P5" s="30"/>
      <c r="Q5" s="30"/>
      <c r="R5" s="30"/>
      <c r="S5" s="30"/>
      <c r="T5" s="30"/>
    </row>
    <row r="6" ht="22.9" customHeight="1" spans="1:20">
      <c r="A6" s="27"/>
      <c r="B6" s="27"/>
      <c r="C6" s="27"/>
      <c r="D6" s="27"/>
      <c r="E6" s="27" t="s">
        <v>137</v>
      </c>
      <c r="F6" s="26">
        <v>3110.83167</v>
      </c>
      <c r="G6" s="26">
        <v>1685.323521</v>
      </c>
      <c r="H6" s="26">
        <v>1396.809149</v>
      </c>
      <c r="I6" s="26"/>
      <c r="J6" s="26"/>
      <c r="K6" s="26"/>
      <c r="L6" s="26"/>
      <c r="M6" s="26"/>
      <c r="N6" s="26"/>
      <c r="O6" s="26">
        <v>28.699</v>
      </c>
      <c r="P6" s="26"/>
      <c r="Q6" s="26"/>
      <c r="R6" s="26"/>
      <c r="S6" s="26"/>
      <c r="T6" s="26"/>
    </row>
    <row r="7" ht="22.9" customHeight="1" spans="1:20">
      <c r="A7" s="27"/>
      <c r="B7" s="27"/>
      <c r="C7" s="27"/>
      <c r="D7" s="25" t="s">
        <v>155</v>
      </c>
      <c r="E7" s="25" t="s">
        <v>4</v>
      </c>
      <c r="F7" s="26">
        <v>3110.83167</v>
      </c>
      <c r="G7" s="26">
        <v>1685.323521</v>
      </c>
      <c r="H7" s="26">
        <v>1396.809149</v>
      </c>
      <c r="I7" s="26"/>
      <c r="J7" s="26"/>
      <c r="K7" s="26"/>
      <c r="L7" s="26"/>
      <c r="M7" s="26"/>
      <c r="N7" s="26"/>
      <c r="O7" s="26">
        <v>28.699</v>
      </c>
      <c r="P7" s="26"/>
      <c r="Q7" s="26"/>
      <c r="R7" s="26"/>
      <c r="S7" s="26"/>
      <c r="T7" s="26"/>
    </row>
    <row r="8" ht="22.9" customHeight="1" spans="1:20">
      <c r="A8" s="34"/>
      <c r="B8" s="34"/>
      <c r="C8" s="34"/>
      <c r="D8" s="32" t="s">
        <v>156</v>
      </c>
      <c r="E8" s="32" t="s">
        <v>157</v>
      </c>
      <c r="F8" s="65">
        <v>3110.83167</v>
      </c>
      <c r="G8" s="65">
        <v>1685.323521</v>
      </c>
      <c r="H8" s="65">
        <v>1396.809149</v>
      </c>
      <c r="I8" s="65"/>
      <c r="J8" s="65"/>
      <c r="K8" s="65"/>
      <c r="L8" s="65"/>
      <c r="M8" s="65"/>
      <c r="N8" s="65"/>
      <c r="O8" s="65">
        <v>28.699</v>
      </c>
      <c r="P8" s="65"/>
      <c r="Q8" s="65"/>
      <c r="R8" s="65"/>
      <c r="S8" s="65"/>
      <c r="T8" s="65"/>
    </row>
    <row r="9" ht="22.9" customHeight="1" spans="1:20">
      <c r="A9" s="35" t="s">
        <v>170</v>
      </c>
      <c r="B9" s="35" t="s">
        <v>172</v>
      </c>
      <c r="C9" s="35" t="s">
        <v>174</v>
      </c>
      <c r="D9" s="31" t="s">
        <v>233</v>
      </c>
      <c r="E9" s="36" t="s">
        <v>234</v>
      </c>
      <c r="F9" s="37">
        <v>1508.269075</v>
      </c>
      <c r="G9" s="37">
        <v>1379.766075</v>
      </c>
      <c r="H9" s="37">
        <v>99.804</v>
      </c>
      <c r="I9" s="37"/>
      <c r="J9" s="37"/>
      <c r="K9" s="37"/>
      <c r="L9" s="37"/>
      <c r="M9" s="37"/>
      <c r="N9" s="37"/>
      <c r="O9" s="37">
        <v>28.699</v>
      </c>
      <c r="P9" s="37"/>
      <c r="Q9" s="37"/>
      <c r="R9" s="37"/>
      <c r="S9" s="37"/>
      <c r="T9" s="37"/>
    </row>
    <row r="10" ht="22.9" customHeight="1" spans="1:20">
      <c r="A10" s="35" t="s">
        <v>197</v>
      </c>
      <c r="B10" s="35" t="s">
        <v>199</v>
      </c>
      <c r="C10" s="35" t="s">
        <v>199</v>
      </c>
      <c r="D10" s="31" t="s">
        <v>233</v>
      </c>
      <c r="E10" s="36" t="s">
        <v>235</v>
      </c>
      <c r="F10" s="37">
        <v>190.580347</v>
      </c>
      <c r="G10" s="37"/>
      <c r="H10" s="37">
        <v>190.580347</v>
      </c>
      <c r="I10" s="37"/>
      <c r="J10" s="37"/>
      <c r="K10" s="37"/>
      <c r="L10" s="37"/>
      <c r="M10" s="37"/>
      <c r="N10" s="37"/>
      <c r="O10" s="37"/>
      <c r="P10" s="37"/>
      <c r="Q10" s="37"/>
      <c r="R10" s="37"/>
      <c r="S10" s="37"/>
      <c r="T10" s="37"/>
    </row>
    <row r="11" ht="22.9" customHeight="1" spans="1:20">
      <c r="A11" s="35" t="s">
        <v>203</v>
      </c>
      <c r="B11" s="35" t="s">
        <v>205</v>
      </c>
      <c r="C11" s="35" t="s">
        <v>174</v>
      </c>
      <c r="D11" s="31" t="s">
        <v>233</v>
      </c>
      <c r="E11" s="36" t="s">
        <v>236</v>
      </c>
      <c r="F11" s="37">
        <v>111.383385</v>
      </c>
      <c r="G11" s="37">
        <v>111.383385</v>
      </c>
      <c r="H11" s="37"/>
      <c r="I11" s="37"/>
      <c r="J11" s="37"/>
      <c r="K11" s="37"/>
      <c r="L11" s="37"/>
      <c r="M11" s="37"/>
      <c r="N11" s="37"/>
      <c r="O11" s="37"/>
      <c r="P11" s="37"/>
      <c r="Q11" s="37"/>
      <c r="R11" s="37"/>
      <c r="S11" s="37"/>
      <c r="T11" s="37"/>
    </row>
    <row r="12" ht="22.9" customHeight="1" spans="1:20">
      <c r="A12" s="35" t="s">
        <v>209</v>
      </c>
      <c r="B12" s="35" t="s">
        <v>211</v>
      </c>
      <c r="C12" s="35" t="s">
        <v>174</v>
      </c>
      <c r="D12" s="31" t="s">
        <v>233</v>
      </c>
      <c r="E12" s="36" t="s">
        <v>237</v>
      </c>
      <c r="F12" s="37">
        <v>162.974061</v>
      </c>
      <c r="G12" s="37">
        <v>162.974061</v>
      </c>
      <c r="H12" s="37"/>
      <c r="I12" s="37"/>
      <c r="J12" s="37"/>
      <c r="K12" s="37"/>
      <c r="L12" s="37"/>
      <c r="M12" s="37"/>
      <c r="N12" s="37"/>
      <c r="O12" s="37"/>
      <c r="P12" s="37"/>
      <c r="Q12" s="37"/>
      <c r="R12" s="37"/>
      <c r="S12" s="37"/>
      <c r="T12" s="37"/>
    </row>
    <row r="13" ht="22.9" customHeight="1" spans="1:20">
      <c r="A13" s="35" t="s">
        <v>170</v>
      </c>
      <c r="B13" s="35" t="s">
        <v>172</v>
      </c>
      <c r="C13" s="35" t="s">
        <v>177</v>
      </c>
      <c r="D13" s="31" t="s">
        <v>233</v>
      </c>
      <c r="E13" s="36" t="s">
        <v>238</v>
      </c>
      <c r="F13" s="37">
        <v>232.451023</v>
      </c>
      <c r="G13" s="37"/>
      <c r="H13" s="37">
        <v>232.451023</v>
      </c>
      <c r="I13" s="37"/>
      <c r="J13" s="37"/>
      <c r="K13" s="37"/>
      <c r="L13" s="37"/>
      <c r="M13" s="37"/>
      <c r="N13" s="37"/>
      <c r="O13" s="37"/>
      <c r="P13" s="37"/>
      <c r="Q13" s="37"/>
      <c r="R13" s="37"/>
      <c r="S13" s="37"/>
      <c r="T13" s="37"/>
    </row>
    <row r="14" ht="22.9" customHeight="1" spans="1:20">
      <c r="A14" s="35" t="s">
        <v>170</v>
      </c>
      <c r="B14" s="35" t="s">
        <v>172</v>
      </c>
      <c r="C14" s="35" t="s">
        <v>194</v>
      </c>
      <c r="D14" s="31" t="s">
        <v>233</v>
      </c>
      <c r="E14" s="36" t="s">
        <v>239</v>
      </c>
      <c r="F14" s="37">
        <v>362.173779</v>
      </c>
      <c r="G14" s="37">
        <v>31.2</v>
      </c>
      <c r="H14" s="37">
        <v>330.973779</v>
      </c>
      <c r="I14" s="37"/>
      <c r="J14" s="37"/>
      <c r="K14" s="37"/>
      <c r="L14" s="37"/>
      <c r="M14" s="37"/>
      <c r="N14" s="37"/>
      <c r="O14" s="37"/>
      <c r="P14" s="37"/>
      <c r="Q14" s="37"/>
      <c r="R14" s="37"/>
      <c r="S14" s="37"/>
      <c r="T14" s="37"/>
    </row>
    <row r="15" ht="22.9" customHeight="1" spans="1:20">
      <c r="A15" s="35" t="s">
        <v>170</v>
      </c>
      <c r="B15" s="35" t="s">
        <v>172</v>
      </c>
      <c r="C15" s="35" t="s">
        <v>180</v>
      </c>
      <c r="D15" s="31" t="s">
        <v>233</v>
      </c>
      <c r="E15" s="36" t="s">
        <v>240</v>
      </c>
      <c r="F15" s="37">
        <v>10</v>
      </c>
      <c r="G15" s="37"/>
      <c r="H15" s="37">
        <v>10</v>
      </c>
      <c r="I15" s="37"/>
      <c r="J15" s="37"/>
      <c r="K15" s="37"/>
      <c r="L15" s="37"/>
      <c r="M15" s="37"/>
      <c r="N15" s="37"/>
      <c r="O15" s="37"/>
      <c r="P15" s="37"/>
      <c r="Q15" s="37"/>
      <c r="R15" s="37"/>
      <c r="S15" s="37"/>
      <c r="T15" s="37"/>
    </row>
    <row r="16" ht="22.9" customHeight="1" spans="1:20">
      <c r="A16" s="35" t="s">
        <v>170</v>
      </c>
      <c r="B16" s="35" t="s">
        <v>172</v>
      </c>
      <c r="C16" s="35" t="s">
        <v>188</v>
      </c>
      <c r="D16" s="31" t="s">
        <v>233</v>
      </c>
      <c r="E16" s="36" t="s">
        <v>241</v>
      </c>
      <c r="F16" s="37">
        <v>276.5</v>
      </c>
      <c r="G16" s="37"/>
      <c r="H16" s="37">
        <v>276.5</v>
      </c>
      <c r="I16" s="37"/>
      <c r="J16" s="37"/>
      <c r="K16" s="37"/>
      <c r="L16" s="37"/>
      <c r="M16" s="37"/>
      <c r="N16" s="37"/>
      <c r="O16" s="37"/>
      <c r="P16" s="37"/>
      <c r="Q16" s="37"/>
      <c r="R16" s="37"/>
      <c r="S16" s="37"/>
      <c r="T16" s="37"/>
    </row>
    <row r="17" ht="22.9" customHeight="1" spans="1:20">
      <c r="A17" s="35" t="s">
        <v>170</v>
      </c>
      <c r="B17" s="35" t="s">
        <v>172</v>
      </c>
      <c r="C17" s="35" t="s">
        <v>191</v>
      </c>
      <c r="D17" s="31" t="s">
        <v>233</v>
      </c>
      <c r="E17" s="36" t="s">
        <v>242</v>
      </c>
      <c r="F17" s="37">
        <v>26.5</v>
      </c>
      <c r="G17" s="37"/>
      <c r="H17" s="37">
        <v>26.5</v>
      </c>
      <c r="I17" s="37"/>
      <c r="J17" s="37"/>
      <c r="K17" s="37"/>
      <c r="L17" s="37"/>
      <c r="M17" s="37"/>
      <c r="N17" s="37"/>
      <c r="O17" s="37"/>
      <c r="P17" s="37"/>
      <c r="Q17" s="37"/>
      <c r="R17" s="37"/>
      <c r="S17" s="37"/>
      <c r="T17" s="37"/>
    </row>
    <row r="18" ht="22.9" customHeight="1" spans="1:20">
      <c r="A18" s="35" t="s">
        <v>170</v>
      </c>
      <c r="B18" s="35" t="s">
        <v>172</v>
      </c>
      <c r="C18" s="35" t="s">
        <v>172</v>
      </c>
      <c r="D18" s="31" t="s">
        <v>233</v>
      </c>
      <c r="E18" s="36" t="s">
        <v>243</v>
      </c>
      <c r="F18" s="37">
        <v>20</v>
      </c>
      <c r="G18" s="37"/>
      <c r="H18" s="37">
        <v>20</v>
      </c>
      <c r="I18" s="37"/>
      <c r="J18" s="37"/>
      <c r="K18" s="37"/>
      <c r="L18" s="37"/>
      <c r="M18" s="37"/>
      <c r="N18" s="37"/>
      <c r="O18" s="37"/>
      <c r="P18" s="37"/>
      <c r="Q18" s="37"/>
      <c r="R18" s="37"/>
      <c r="S18" s="37"/>
      <c r="T18" s="37"/>
    </row>
    <row r="19" ht="22.9" customHeight="1" spans="1:20">
      <c r="A19" s="35" t="s">
        <v>170</v>
      </c>
      <c r="B19" s="35" t="s">
        <v>172</v>
      </c>
      <c r="C19" s="35" t="s">
        <v>185</v>
      </c>
      <c r="D19" s="31" t="s">
        <v>233</v>
      </c>
      <c r="E19" s="36" t="s">
        <v>244</v>
      </c>
      <c r="F19" s="37">
        <v>210</v>
      </c>
      <c r="G19" s="37"/>
      <c r="H19" s="37">
        <v>210</v>
      </c>
      <c r="I19" s="37"/>
      <c r="J19" s="37"/>
      <c r="K19" s="37"/>
      <c r="L19" s="37"/>
      <c r="M19" s="37"/>
      <c r="N19" s="37"/>
      <c r="O19" s="37"/>
      <c r="P19" s="37"/>
      <c r="Q19" s="37"/>
      <c r="R19" s="37"/>
      <c r="S19" s="37"/>
      <c r="T19" s="37"/>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3"/>
  <sheetViews>
    <sheetView workbookViewId="0">
      <selection activeCell="E25" sqref="E25"/>
    </sheetView>
  </sheetViews>
  <sheetFormatPr defaultColWidth="10" defaultRowHeight="13.5"/>
  <cols>
    <col min="1" max="2" width="4.125" customWidth="1"/>
    <col min="3" max="3" width="4.25" customWidth="1"/>
    <col min="4" max="4" width="6.125" customWidth="1"/>
    <col min="5" max="5" width="15.875" customWidth="1"/>
    <col min="6" max="6" width="9" customWidth="1"/>
    <col min="7" max="7" width="7.75" customWidth="1"/>
    <col min="8" max="8" width="6.75" customWidth="1"/>
    <col min="9" max="16" width="7.125" customWidth="1"/>
    <col min="17" max="17" width="5.875" customWidth="1"/>
    <col min="18" max="21" width="7.125" customWidth="1"/>
    <col min="22" max="23" width="9.75" customWidth="1"/>
  </cols>
  <sheetData>
    <row r="1" ht="16.35" customHeight="1" spans="1:21">
      <c r="A1" s="1"/>
      <c r="T1" s="24" t="s">
        <v>245</v>
      </c>
      <c r="U1" s="24"/>
    </row>
    <row r="2" ht="37.15" customHeight="1" spans="1:21">
      <c r="A2" s="13" t="s">
        <v>11</v>
      </c>
      <c r="B2" s="13"/>
      <c r="C2" s="13"/>
      <c r="D2" s="13"/>
      <c r="E2" s="13"/>
      <c r="F2" s="13"/>
      <c r="G2" s="13"/>
      <c r="H2" s="13"/>
      <c r="I2" s="13"/>
      <c r="J2" s="13"/>
      <c r="K2" s="13"/>
      <c r="L2" s="13"/>
      <c r="M2" s="13"/>
      <c r="N2" s="13"/>
      <c r="O2" s="13"/>
      <c r="P2" s="13"/>
      <c r="Q2" s="13"/>
      <c r="R2" s="13"/>
      <c r="S2" s="13"/>
      <c r="T2" s="13"/>
      <c r="U2" s="13"/>
    </row>
    <row r="3" ht="24.2" customHeight="1" spans="1:21">
      <c r="A3" s="14" t="s">
        <v>32</v>
      </c>
      <c r="B3" s="14"/>
      <c r="C3" s="14"/>
      <c r="D3" s="14"/>
      <c r="E3" s="14"/>
      <c r="F3" s="14"/>
      <c r="G3" s="14"/>
      <c r="H3" s="14"/>
      <c r="I3" s="14"/>
      <c r="J3" s="14"/>
      <c r="K3" s="14"/>
      <c r="L3" s="14"/>
      <c r="M3" s="14"/>
      <c r="N3" s="14"/>
      <c r="O3" s="14"/>
      <c r="P3" s="14"/>
      <c r="Q3" s="14"/>
      <c r="R3" s="14"/>
      <c r="S3" s="14"/>
      <c r="T3" s="12" t="s">
        <v>33</v>
      </c>
      <c r="U3" s="12"/>
    </row>
    <row r="4" ht="22.35" customHeight="1" spans="1:21">
      <c r="A4" s="30" t="s">
        <v>159</v>
      </c>
      <c r="B4" s="30"/>
      <c r="C4" s="30"/>
      <c r="D4" s="30" t="s">
        <v>216</v>
      </c>
      <c r="E4" s="30" t="s">
        <v>217</v>
      </c>
      <c r="F4" s="30" t="s">
        <v>246</v>
      </c>
      <c r="G4" s="30" t="s">
        <v>162</v>
      </c>
      <c r="H4" s="30"/>
      <c r="I4" s="30"/>
      <c r="J4" s="30"/>
      <c r="K4" s="30" t="s">
        <v>163</v>
      </c>
      <c r="L4" s="30"/>
      <c r="M4" s="30"/>
      <c r="N4" s="30"/>
      <c r="O4" s="30"/>
      <c r="P4" s="30"/>
      <c r="Q4" s="30"/>
      <c r="R4" s="30"/>
      <c r="S4" s="30"/>
      <c r="T4" s="30"/>
      <c r="U4" s="30"/>
    </row>
    <row r="5" ht="39.6" customHeight="1" spans="1:21">
      <c r="A5" s="30" t="s">
        <v>167</v>
      </c>
      <c r="B5" s="30" t="s">
        <v>168</v>
      </c>
      <c r="C5" s="30" t="s">
        <v>169</v>
      </c>
      <c r="D5" s="30"/>
      <c r="E5" s="30"/>
      <c r="F5" s="30"/>
      <c r="G5" s="30" t="s">
        <v>137</v>
      </c>
      <c r="H5" s="30" t="s">
        <v>247</v>
      </c>
      <c r="I5" s="30" t="s">
        <v>248</v>
      </c>
      <c r="J5" s="30" t="s">
        <v>227</v>
      </c>
      <c r="K5" s="30" t="s">
        <v>137</v>
      </c>
      <c r="L5" s="30" t="s">
        <v>249</v>
      </c>
      <c r="M5" s="30" t="s">
        <v>250</v>
      </c>
      <c r="N5" s="30" t="s">
        <v>251</v>
      </c>
      <c r="O5" s="30" t="s">
        <v>229</v>
      </c>
      <c r="P5" s="30" t="s">
        <v>252</v>
      </c>
      <c r="Q5" s="30" t="s">
        <v>253</v>
      </c>
      <c r="R5" s="30" t="s">
        <v>254</v>
      </c>
      <c r="S5" s="30" t="s">
        <v>225</v>
      </c>
      <c r="T5" s="30" t="s">
        <v>228</v>
      </c>
      <c r="U5" s="30" t="s">
        <v>232</v>
      </c>
    </row>
    <row r="6" ht="22.9" customHeight="1" spans="1:21">
      <c r="A6" s="27"/>
      <c r="B6" s="27"/>
      <c r="C6" s="27"/>
      <c r="D6" s="27"/>
      <c r="E6" s="27" t="s">
        <v>137</v>
      </c>
      <c r="F6" s="26">
        <v>3110.83167</v>
      </c>
      <c r="G6" s="26">
        <v>2158.87167</v>
      </c>
      <c r="H6" s="26">
        <v>1844.703868</v>
      </c>
      <c r="I6" s="26">
        <v>285.468802</v>
      </c>
      <c r="J6" s="26">
        <v>28.699</v>
      </c>
      <c r="K6" s="26">
        <v>951.96</v>
      </c>
      <c r="L6" s="26">
        <v>31.2</v>
      </c>
      <c r="M6" s="26">
        <v>920.76</v>
      </c>
      <c r="N6" s="26"/>
      <c r="O6" s="26"/>
      <c r="P6" s="26"/>
      <c r="Q6" s="26"/>
      <c r="R6" s="26"/>
      <c r="S6" s="26"/>
      <c r="T6" s="26"/>
      <c r="U6" s="26"/>
    </row>
    <row r="7" ht="22.9" customHeight="1" spans="1:21">
      <c r="A7" s="27"/>
      <c r="B7" s="27"/>
      <c r="C7" s="27"/>
      <c r="D7" s="25" t="s">
        <v>155</v>
      </c>
      <c r="E7" s="25" t="s">
        <v>4</v>
      </c>
      <c r="F7" s="38">
        <v>3110.83167</v>
      </c>
      <c r="G7" s="26">
        <v>2158.87167</v>
      </c>
      <c r="H7" s="26">
        <v>1844.703868</v>
      </c>
      <c r="I7" s="26">
        <v>285.468802</v>
      </c>
      <c r="J7" s="26">
        <v>28.699</v>
      </c>
      <c r="K7" s="26">
        <v>951.96</v>
      </c>
      <c r="L7" s="26">
        <v>31.2</v>
      </c>
      <c r="M7" s="26">
        <v>920.76</v>
      </c>
      <c r="N7" s="26"/>
      <c r="O7" s="26"/>
      <c r="P7" s="26"/>
      <c r="Q7" s="26"/>
      <c r="R7" s="26"/>
      <c r="S7" s="26"/>
      <c r="T7" s="26"/>
      <c r="U7" s="26"/>
    </row>
    <row r="8" ht="22.9" customHeight="1" spans="1:21">
      <c r="A8" s="34"/>
      <c r="B8" s="34"/>
      <c r="C8" s="34"/>
      <c r="D8" s="32" t="s">
        <v>156</v>
      </c>
      <c r="E8" s="32" t="s">
        <v>157</v>
      </c>
      <c r="F8" s="38">
        <v>3110.83167</v>
      </c>
      <c r="G8" s="26">
        <v>2158.87167</v>
      </c>
      <c r="H8" s="26">
        <v>1844.703868</v>
      </c>
      <c r="I8" s="26">
        <v>285.468802</v>
      </c>
      <c r="J8" s="26">
        <v>28.699</v>
      </c>
      <c r="K8" s="26">
        <v>951.96</v>
      </c>
      <c r="L8" s="26">
        <v>31.2</v>
      </c>
      <c r="M8" s="26">
        <v>920.76</v>
      </c>
      <c r="N8" s="26"/>
      <c r="O8" s="26"/>
      <c r="P8" s="26"/>
      <c r="Q8" s="26"/>
      <c r="R8" s="26"/>
      <c r="S8" s="26"/>
      <c r="T8" s="26"/>
      <c r="U8" s="26"/>
    </row>
    <row r="9" ht="22.9" customHeight="1" spans="1:21">
      <c r="A9" s="35" t="s">
        <v>170</v>
      </c>
      <c r="B9" s="35" t="s">
        <v>172</v>
      </c>
      <c r="C9" s="35" t="s">
        <v>174</v>
      </c>
      <c r="D9" s="31" t="s">
        <v>233</v>
      </c>
      <c r="E9" s="36" t="s">
        <v>234</v>
      </c>
      <c r="F9" s="33">
        <v>1508.269075</v>
      </c>
      <c r="G9" s="29">
        <v>1508.269075</v>
      </c>
      <c r="H9" s="29">
        <v>1379.766075</v>
      </c>
      <c r="I9" s="29">
        <v>99.804</v>
      </c>
      <c r="J9" s="29">
        <v>28.699</v>
      </c>
      <c r="K9" s="29"/>
      <c r="L9" s="29"/>
      <c r="M9" s="29"/>
      <c r="N9" s="29"/>
      <c r="O9" s="29"/>
      <c r="P9" s="29"/>
      <c r="Q9" s="29"/>
      <c r="R9" s="29"/>
      <c r="S9" s="29"/>
      <c r="T9" s="29"/>
      <c r="U9" s="29"/>
    </row>
    <row r="10" ht="22.9" customHeight="1" spans="1:21">
      <c r="A10" s="35" t="s">
        <v>197</v>
      </c>
      <c r="B10" s="35" t="s">
        <v>199</v>
      </c>
      <c r="C10" s="35" t="s">
        <v>199</v>
      </c>
      <c r="D10" s="31" t="s">
        <v>233</v>
      </c>
      <c r="E10" s="36" t="s">
        <v>235</v>
      </c>
      <c r="F10" s="33">
        <v>190.580347</v>
      </c>
      <c r="G10" s="29">
        <v>190.580347</v>
      </c>
      <c r="H10" s="29">
        <v>190.580347</v>
      </c>
      <c r="I10" s="29"/>
      <c r="J10" s="29"/>
      <c r="K10" s="29"/>
      <c r="L10" s="29"/>
      <c r="M10" s="29"/>
      <c r="N10" s="29"/>
      <c r="O10" s="29"/>
      <c r="P10" s="29"/>
      <c r="Q10" s="29"/>
      <c r="R10" s="29"/>
      <c r="S10" s="29"/>
      <c r="T10" s="29"/>
      <c r="U10" s="29"/>
    </row>
    <row r="11" ht="22.9" customHeight="1" spans="1:21">
      <c r="A11" s="35" t="s">
        <v>203</v>
      </c>
      <c r="B11" s="35" t="s">
        <v>205</v>
      </c>
      <c r="C11" s="35" t="s">
        <v>174</v>
      </c>
      <c r="D11" s="31" t="s">
        <v>233</v>
      </c>
      <c r="E11" s="36" t="s">
        <v>236</v>
      </c>
      <c r="F11" s="33">
        <v>111.383385</v>
      </c>
      <c r="G11" s="29">
        <v>111.383385</v>
      </c>
      <c r="H11" s="29">
        <v>111.383385</v>
      </c>
      <c r="I11" s="29"/>
      <c r="J11" s="29"/>
      <c r="K11" s="29"/>
      <c r="L11" s="29"/>
      <c r="M11" s="29"/>
      <c r="N11" s="29"/>
      <c r="O11" s="29"/>
      <c r="P11" s="29"/>
      <c r="Q11" s="29"/>
      <c r="R11" s="29"/>
      <c r="S11" s="29"/>
      <c r="T11" s="29"/>
      <c r="U11" s="29"/>
    </row>
    <row r="12" ht="22.9" customHeight="1" spans="1:21">
      <c r="A12" s="35" t="s">
        <v>209</v>
      </c>
      <c r="B12" s="35" t="s">
        <v>211</v>
      </c>
      <c r="C12" s="35" t="s">
        <v>174</v>
      </c>
      <c r="D12" s="31" t="s">
        <v>233</v>
      </c>
      <c r="E12" s="36" t="s">
        <v>237</v>
      </c>
      <c r="F12" s="33">
        <v>162.974061</v>
      </c>
      <c r="G12" s="29">
        <v>162.974061</v>
      </c>
      <c r="H12" s="29">
        <v>162.974061</v>
      </c>
      <c r="I12" s="29"/>
      <c r="J12" s="29"/>
      <c r="K12" s="29"/>
      <c r="L12" s="29"/>
      <c r="M12" s="29"/>
      <c r="N12" s="29"/>
      <c r="O12" s="29"/>
      <c r="P12" s="29"/>
      <c r="Q12" s="29"/>
      <c r="R12" s="29"/>
      <c r="S12" s="29"/>
      <c r="T12" s="29"/>
      <c r="U12" s="29"/>
    </row>
    <row r="13" ht="22.9" customHeight="1" spans="1:21">
      <c r="A13" s="35" t="s">
        <v>170</v>
      </c>
      <c r="B13" s="35" t="s">
        <v>172</v>
      </c>
      <c r="C13" s="35" t="s">
        <v>177</v>
      </c>
      <c r="D13" s="31" t="s">
        <v>233</v>
      </c>
      <c r="E13" s="36" t="s">
        <v>238</v>
      </c>
      <c r="F13" s="33">
        <v>232.451023</v>
      </c>
      <c r="G13" s="29">
        <v>161.451023</v>
      </c>
      <c r="H13" s="29"/>
      <c r="I13" s="29">
        <v>161.451023</v>
      </c>
      <c r="J13" s="29"/>
      <c r="K13" s="29">
        <v>71</v>
      </c>
      <c r="L13" s="29"/>
      <c r="M13" s="29">
        <v>71</v>
      </c>
      <c r="N13" s="29"/>
      <c r="O13" s="29"/>
      <c r="P13" s="29"/>
      <c r="Q13" s="29"/>
      <c r="R13" s="29"/>
      <c r="S13" s="29"/>
      <c r="T13" s="29"/>
      <c r="U13" s="29"/>
    </row>
    <row r="14" ht="22.9" customHeight="1" spans="1:21">
      <c r="A14" s="35" t="s">
        <v>170</v>
      </c>
      <c r="B14" s="35" t="s">
        <v>172</v>
      </c>
      <c r="C14" s="35" t="s">
        <v>194</v>
      </c>
      <c r="D14" s="31" t="s">
        <v>233</v>
      </c>
      <c r="E14" s="36" t="s">
        <v>239</v>
      </c>
      <c r="F14" s="33">
        <v>362.173779</v>
      </c>
      <c r="G14" s="29">
        <v>24.213779</v>
      </c>
      <c r="H14" s="29"/>
      <c r="I14" s="29">
        <v>24.213779</v>
      </c>
      <c r="J14" s="29"/>
      <c r="K14" s="29">
        <v>337.96</v>
      </c>
      <c r="L14" s="29">
        <v>31.2</v>
      </c>
      <c r="M14" s="29">
        <v>306.76</v>
      </c>
      <c r="N14" s="29"/>
      <c r="O14" s="29"/>
      <c r="P14" s="29"/>
      <c r="Q14" s="29"/>
      <c r="R14" s="29"/>
      <c r="S14" s="29"/>
      <c r="T14" s="29"/>
      <c r="U14" s="29"/>
    </row>
    <row r="15" ht="22.9" customHeight="1" spans="1:21">
      <c r="A15" s="35" t="s">
        <v>170</v>
      </c>
      <c r="B15" s="35" t="s">
        <v>172</v>
      </c>
      <c r="C15" s="35" t="s">
        <v>180</v>
      </c>
      <c r="D15" s="31" t="s">
        <v>233</v>
      </c>
      <c r="E15" s="36" t="s">
        <v>240</v>
      </c>
      <c r="F15" s="33">
        <v>10</v>
      </c>
      <c r="G15" s="29"/>
      <c r="H15" s="29"/>
      <c r="I15" s="29"/>
      <c r="J15" s="29"/>
      <c r="K15" s="29">
        <v>10</v>
      </c>
      <c r="L15" s="29"/>
      <c r="M15" s="29">
        <v>10</v>
      </c>
      <c r="N15" s="29"/>
      <c r="O15" s="29"/>
      <c r="P15" s="29"/>
      <c r="Q15" s="29"/>
      <c r="R15" s="29"/>
      <c r="S15" s="29"/>
      <c r="T15" s="29"/>
      <c r="U15" s="29"/>
    </row>
    <row r="16" ht="22.9" customHeight="1" spans="1:21">
      <c r="A16" s="35" t="s">
        <v>170</v>
      </c>
      <c r="B16" s="35" t="s">
        <v>172</v>
      </c>
      <c r="C16" s="35" t="s">
        <v>188</v>
      </c>
      <c r="D16" s="31" t="s">
        <v>233</v>
      </c>
      <c r="E16" s="36" t="s">
        <v>241</v>
      </c>
      <c r="F16" s="33">
        <v>276.5</v>
      </c>
      <c r="G16" s="29"/>
      <c r="H16" s="29"/>
      <c r="I16" s="29"/>
      <c r="J16" s="29"/>
      <c r="K16" s="29">
        <v>276.5</v>
      </c>
      <c r="L16" s="29"/>
      <c r="M16" s="29">
        <v>276.5</v>
      </c>
      <c r="N16" s="29"/>
      <c r="O16" s="29"/>
      <c r="P16" s="29"/>
      <c r="Q16" s="29"/>
      <c r="R16" s="29"/>
      <c r="S16" s="29"/>
      <c r="T16" s="29"/>
      <c r="U16" s="29"/>
    </row>
    <row r="17" ht="22.9" customHeight="1" spans="1:21">
      <c r="A17" s="35" t="s">
        <v>170</v>
      </c>
      <c r="B17" s="35" t="s">
        <v>172</v>
      </c>
      <c r="C17" s="35" t="s">
        <v>191</v>
      </c>
      <c r="D17" s="31" t="s">
        <v>233</v>
      </c>
      <c r="E17" s="36" t="s">
        <v>242</v>
      </c>
      <c r="F17" s="33">
        <v>26.5</v>
      </c>
      <c r="G17" s="29"/>
      <c r="H17" s="29"/>
      <c r="I17" s="29"/>
      <c r="J17" s="29"/>
      <c r="K17" s="29">
        <v>26.5</v>
      </c>
      <c r="L17" s="29"/>
      <c r="M17" s="29">
        <v>26.5</v>
      </c>
      <c r="N17" s="29"/>
      <c r="O17" s="29"/>
      <c r="P17" s="29"/>
      <c r="Q17" s="29"/>
      <c r="R17" s="29"/>
      <c r="S17" s="29"/>
      <c r="T17" s="29"/>
      <c r="U17" s="29"/>
    </row>
    <row r="18" ht="22.9" customHeight="1" spans="1:21">
      <c r="A18" s="35" t="s">
        <v>170</v>
      </c>
      <c r="B18" s="35" t="s">
        <v>172</v>
      </c>
      <c r="C18" s="35" t="s">
        <v>172</v>
      </c>
      <c r="D18" s="31" t="s">
        <v>233</v>
      </c>
      <c r="E18" s="36" t="s">
        <v>243</v>
      </c>
      <c r="F18" s="33">
        <v>20</v>
      </c>
      <c r="G18" s="29"/>
      <c r="H18" s="29"/>
      <c r="I18" s="29"/>
      <c r="J18" s="29"/>
      <c r="K18" s="29">
        <v>20</v>
      </c>
      <c r="L18" s="29"/>
      <c r="M18" s="29">
        <v>20</v>
      </c>
      <c r="N18" s="29"/>
      <c r="O18" s="29"/>
      <c r="P18" s="29"/>
      <c r="Q18" s="29"/>
      <c r="R18" s="29"/>
      <c r="S18" s="29"/>
      <c r="T18" s="29"/>
      <c r="U18" s="29"/>
    </row>
    <row r="19" ht="22.9" customHeight="1" spans="1:21">
      <c r="A19" s="35" t="s">
        <v>170</v>
      </c>
      <c r="B19" s="35" t="s">
        <v>172</v>
      </c>
      <c r="C19" s="35" t="s">
        <v>185</v>
      </c>
      <c r="D19" s="31" t="s">
        <v>233</v>
      </c>
      <c r="E19" s="36" t="s">
        <v>244</v>
      </c>
      <c r="F19" s="33">
        <v>210</v>
      </c>
      <c r="G19" s="29"/>
      <c r="H19" s="29"/>
      <c r="I19" s="29"/>
      <c r="J19" s="29"/>
      <c r="K19" s="29">
        <v>210</v>
      </c>
      <c r="L19" s="29"/>
      <c r="M19" s="29">
        <v>210</v>
      </c>
      <c r="N19" s="29"/>
      <c r="O19" s="29"/>
      <c r="P19" s="29"/>
      <c r="Q19" s="29"/>
      <c r="R19" s="29"/>
      <c r="S19" s="29"/>
      <c r="T19" s="29"/>
      <c r="U19" s="29"/>
    </row>
    <row r="20" ht="16.35" customHeight="1"/>
    <row r="21" ht="16.35" customHeight="1"/>
    <row r="22" ht="16.35" customHeight="1"/>
    <row r="23" ht="16.35" customHeight="1" spans="11:11">
      <c r="K23" s="1"/>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topLeftCell="A16" workbookViewId="0">
      <selection activeCell="A1" sqref="A1"/>
    </sheetView>
  </sheetViews>
  <sheetFormatPr defaultColWidth="10" defaultRowHeight="13.5" outlineLevelCol="4"/>
  <cols>
    <col min="1" max="1" width="24.625" customWidth="1"/>
    <col min="2" max="2" width="16" customWidth="1"/>
    <col min="3" max="4" width="22.25" customWidth="1"/>
    <col min="5" max="5" width="0.125" customWidth="1"/>
    <col min="6" max="6" width="9.75" customWidth="1"/>
  </cols>
  <sheetData>
    <row r="1" ht="16.35" customHeight="1" spans="1:4">
      <c r="A1" s="1"/>
      <c r="D1" s="24" t="s">
        <v>255</v>
      </c>
    </row>
    <row r="2" ht="31.9" customHeight="1" spans="1:4">
      <c r="A2" s="13" t="s">
        <v>12</v>
      </c>
      <c r="B2" s="13"/>
      <c r="C2" s="13"/>
      <c r="D2" s="13"/>
    </row>
    <row r="3" ht="18.95" customHeight="1" spans="1:5">
      <c r="A3" s="14" t="s">
        <v>32</v>
      </c>
      <c r="B3" s="14"/>
      <c r="C3" s="14"/>
      <c r="D3" s="12" t="s">
        <v>33</v>
      </c>
      <c r="E3" s="1"/>
    </row>
    <row r="4" ht="20.25" customHeight="1" spans="1:5">
      <c r="A4" s="15" t="s">
        <v>34</v>
      </c>
      <c r="B4" s="15"/>
      <c r="C4" s="15" t="s">
        <v>35</v>
      </c>
      <c r="D4" s="15"/>
      <c r="E4" s="62"/>
    </row>
    <row r="5" ht="20.25" customHeight="1" spans="1:5">
      <c r="A5" s="15" t="s">
        <v>36</v>
      </c>
      <c r="B5" s="15" t="s">
        <v>37</v>
      </c>
      <c r="C5" s="15" t="s">
        <v>36</v>
      </c>
      <c r="D5" s="15" t="s">
        <v>37</v>
      </c>
      <c r="E5" s="62"/>
    </row>
    <row r="6" ht="20.25" customHeight="1" spans="1:5">
      <c r="A6" s="27" t="s">
        <v>256</v>
      </c>
      <c r="B6" s="26">
        <v>3110.83167</v>
      </c>
      <c r="C6" s="27" t="s">
        <v>257</v>
      </c>
      <c r="D6" s="38">
        <v>3110.83167</v>
      </c>
      <c r="E6" s="63"/>
    </row>
    <row r="7" ht="20.25" customHeight="1" spans="1:5">
      <c r="A7" s="28" t="s">
        <v>258</v>
      </c>
      <c r="B7" s="29">
        <v>3110.83167</v>
      </c>
      <c r="C7" s="28" t="s">
        <v>42</v>
      </c>
      <c r="D7" s="33">
        <v>2645.893877</v>
      </c>
      <c r="E7" s="63"/>
    </row>
    <row r="8" ht="20.25" customHeight="1" spans="1:5">
      <c r="A8" s="28" t="s">
        <v>259</v>
      </c>
      <c r="B8" s="29"/>
      <c r="C8" s="28" t="s">
        <v>46</v>
      </c>
      <c r="D8" s="33"/>
      <c r="E8" s="63"/>
    </row>
    <row r="9" ht="31.15" customHeight="1" spans="1:5">
      <c r="A9" s="28" t="s">
        <v>49</v>
      </c>
      <c r="B9" s="29"/>
      <c r="C9" s="28" t="s">
        <v>50</v>
      </c>
      <c r="D9" s="33"/>
      <c r="E9" s="63"/>
    </row>
    <row r="10" ht="20.25" customHeight="1" spans="1:5">
      <c r="A10" s="28" t="s">
        <v>260</v>
      </c>
      <c r="B10" s="29"/>
      <c r="C10" s="28" t="s">
        <v>54</v>
      </c>
      <c r="D10" s="33"/>
      <c r="E10" s="63"/>
    </row>
    <row r="11" ht="20.25" customHeight="1" spans="1:5">
      <c r="A11" s="28" t="s">
        <v>261</v>
      </c>
      <c r="B11" s="29"/>
      <c r="C11" s="28" t="s">
        <v>58</v>
      </c>
      <c r="D11" s="33"/>
      <c r="E11" s="63"/>
    </row>
    <row r="12" ht="20.25" customHeight="1" spans="1:5">
      <c r="A12" s="28" t="s">
        <v>262</v>
      </c>
      <c r="B12" s="29"/>
      <c r="C12" s="28" t="s">
        <v>62</v>
      </c>
      <c r="D12" s="33"/>
      <c r="E12" s="63"/>
    </row>
    <row r="13" ht="20.25" customHeight="1" spans="1:5">
      <c r="A13" s="27" t="s">
        <v>263</v>
      </c>
      <c r="B13" s="26"/>
      <c r="C13" s="28" t="s">
        <v>66</v>
      </c>
      <c r="D13" s="33"/>
      <c r="E13" s="63"/>
    </row>
    <row r="14" ht="20.25" customHeight="1" spans="1:5">
      <c r="A14" s="28" t="s">
        <v>258</v>
      </c>
      <c r="B14" s="29"/>
      <c r="C14" s="28" t="s">
        <v>70</v>
      </c>
      <c r="D14" s="33">
        <v>190.580347</v>
      </c>
      <c r="E14" s="63"/>
    </row>
    <row r="15" ht="20.25" customHeight="1" spans="1:5">
      <c r="A15" s="28" t="s">
        <v>260</v>
      </c>
      <c r="B15" s="29"/>
      <c r="C15" s="28" t="s">
        <v>74</v>
      </c>
      <c r="D15" s="33"/>
      <c r="E15" s="63"/>
    </row>
    <row r="16" ht="20.25" customHeight="1" spans="1:5">
      <c r="A16" s="28" t="s">
        <v>261</v>
      </c>
      <c r="B16" s="29"/>
      <c r="C16" s="28" t="s">
        <v>78</v>
      </c>
      <c r="D16" s="33">
        <v>111.383385</v>
      </c>
      <c r="E16" s="63"/>
    </row>
    <row r="17" ht="20.25" customHeight="1" spans="1:5">
      <c r="A17" s="28" t="s">
        <v>262</v>
      </c>
      <c r="B17" s="29"/>
      <c r="C17" s="28" t="s">
        <v>82</v>
      </c>
      <c r="D17" s="33"/>
      <c r="E17" s="63"/>
    </row>
    <row r="18" ht="20.25" customHeight="1" spans="1:5">
      <c r="A18" s="28"/>
      <c r="B18" s="29"/>
      <c r="C18" s="28" t="s">
        <v>86</v>
      </c>
      <c r="D18" s="33"/>
      <c r="E18" s="63"/>
    </row>
    <row r="19" ht="20.25" customHeight="1" spans="1:5">
      <c r="A19" s="28"/>
      <c r="B19" s="28"/>
      <c r="C19" s="28" t="s">
        <v>90</v>
      </c>
      <c r="D19" s="33"/>
      <c r="E19" s="63"/>
    </row>
    <row r="20" ht="20.25" customHeight="1" spans="1:5">
      <c r="A20" s="28"/>
      <c r="B20" s="28"/>
      <c r="C20" s="28" t="s">
        <v>94</v>
      </c>
      <c r="D20" s="33"/>
      <c r="E20" s="63"/>
    </row>
    <row r="21" ht="20.25" customHeight="1" spans="1:5">
      <c r="A21" s="28"/>
      <c r="B21" s="28"/>
      <c r="C21" s="28" t="s">
        <v>98</v>
      </c>
      <c r="D21" s="33"/>
      <c r="E21" s="63"/>
    </row>
    <row r="22" ht="20.25" customHeight="1" spans="1:5">
      <c r="A22" s="28"/>
      <c r="B22" s="28"/>
      <c r="C22" s="28" t="s">
        <v>101</v>
      </c>
      <c r="D22" s="33"/>
      <c r="E22" s="63"/>
    </row>
    <row r="23" ht="20.25" customHeight="1" spans="1:5">
      <c r="A23" s="28"/>
      <c r="B23" s="28"/>
      <c r="C23" s="28" t="s">
        <v>104</v>
      </c>
      <c r="D23" s="33"/>
      <c r="E23" s="63"/>
    </row>
    <row r="24" ht="20.25" customHeight="1" spans="1:5">
      <c r="A24" s="28"/>
      <c r="B24" s="28"/>
      <c r="C24" s="28" t="s">
        <v>106</v>
      </c>
      <c r="D24" s="33"/>
      <c r="E24" s="63"/>
    </row>
    <row r="25" ht="20.25" customHeight="1" spans="1:5">
      <c r="A25" s="28"/>
      <c r="B25" s="28"/>
      <c r="C25" s="28" t="s">
        <v>108</v>
      </c>
      <c r="D25" s="33"/>
      <c r="E25" s="63"/>
    </row>
    <row r="26" ht="20.25" customHeight="1" spans="1:5">
      <c r="A26" s="28"/>
      <c r="B26" s="28"/>
      <c r="C26" s="28" t="s">
        <v>110</v>
      </c>
      <c r="D26" s="33">
        <v>162.974061</v>
      </c>
      <c r="E26" s="63"/>
    </row>
    <row r="27" ht="20.25" customHeight="1" spans="1:5">
      <c r="A27" s="28"/>
      <c r="B27" s="28"/>
      <c r="C27" s="28" t="s">
        <v>112</v>
      </c>
      <c r="D27" s="33"/>
      <c r="E27" s="63"/>
    </row>
    <row r="28" ht="20.25" customHeight="1" spans="1:5">
      <c r="A28" s="28"/>
      <c r="B28" s="28"/>
      <c r="C28" s="28" t="s">
        <v>114</v>
      </c>
      <c r="D28" s="33"/>
      <c r="E28" s="63"/>
    </row>
    <row r="29" ht="20.25" customHeight="1" spans="1:5">
      <c r="A29" s="28"/>
      <c r="B29" s="28"/>
      <c r="C29" s="28" t="s">
        <v>116</v>
      </c>
      <c r="D29" s="33"/>
      <c r="E29" s="63"/>
    </row>
    <row r="30" ht="20.25" customHeight="1" spans="1:5">
      <c r="A30" s="28"/>
      <c r="B30" s="28"/>
      <c r="C30" s="28" t="s">
        <v>118</v>
      </c>
      <c r="D30" s="33"/>
      <c r="E30" s="63"/>
    </row>
    <row r="31" ht="20.25" customHeight="1" spans="1:5">
      <c r="A31" s="28"/>
      <c r="B31" s="28"/>
      <c r="C31" s="28" t="s">
        <v>120</v>
      </c>
      <c r="D31" s="33"/>
      <c r="E31" s="63"/>
    </row>
    <row r="32" ht="20.25" customHeight="1" spans="1:5">
      <c r="A32" s="28"/>
      <c r="B32" s="28"/>
      <c r="C32" s="28" t="s">
        <v>122</v>
      </c>
      <c r="D32" s="33"/>
      <c r="E32" s="63"/>
    </row>
    <row r="33" ht="20.25" customHeight="1" spans="1:5">
      <c r="A33" s="28"/>
      <c r="B33" s="28"/>
      <c r="C33" s="28" t="s">
        <v>124</v>
      </c>
      <c r="D33" s="33"/>
      <c r="E33" s="63"/>
    </row>
    <row r="34" ht="20.25" customHeight="1" spans="1:5">
      <c r="A34" s="28"/>
      <c r="B34" s="28"/>
      <c r="C34" s="28" t="s">
        <v>125</v>
      </c>
      <c r="D34" s="33"/>
      <c r="E34" s="63"/>
    </row>
    <row r="35" ht="20.25" customHeight="1" spans="1:5">
      <c r="A35" s="28"/>
      <c r="B35" s="28"/>
      <c r="C35" s="28" t="s">
        <v>126</v>
      </c>
      <c r="D35" s="33"/>
      <c r="E35" s="63"/>
    </row>
    <row r="36" ht="20.25" customHeight="1" spans="1:5">
      <c r="A36" s="28"/>
      <c r="B36" s="28"/>
      <c r="C36" s="28" t="s">
        <v>127</v>
      </c>
      <c r="D36" s="33"/>
      <c r="E36" s="63"/>
    </row>
    <row r="37" ht="20.25" customHeight="1" spans="1:5">
      <c r="A37" s="28"/>
      <c r="B37" s="28"/>
      <c r="C37" s="28"/>
      <c r="D37" s="28"/>
      <c r="E37" s="63"/>
    </row>
    <row r="38" ht="20.25" customHeight="1" spans="1:5">
      <c r="A38" s="27"/>
      <c r="B38" s="27"/>
      <c r="C38" s="27" t="s">
        <v>264</v>
      </c>
      <c r="D38" s="26"/>
      <c r="E38" s="64"/>
    </row>
    <row r="39" ht="20.25" customHeight="1" spans="1:5">
      <c r="A39" s="27"/>
      <c r="B39" s="27"/>
      <c r="C39" s="27"/>
      <c r="D39" s="27"/>
      <c r="E39" s="64"/>
    </row>
    <row r="40" ht="20.25" customHeight="1" spans="1:5">
      <c r="A40" s="30" t="s">
        <v>265</v>
      </c>
      <c r="B40" s="26">
        <v>3110.83167</v>
      </c>
      <c r="C40" s="30" t="s">
        <v>266</v>
      </c>
      <c r="D40" s="38">
        <v>3110.83167</v>
      </c>
      <c r="E40" s="64"/>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
  <sheetViews>
    <sheetView topLeftCell="D1" workbookViewId="0">
      <selection activeCell="A3" sqref="A3:I3"/>
    </sheetView>
  </sheetViews>
  <sheetFormatPr defaultColWidth="10" defaultRowHeight="13.5"/>
  <cols>
    <col min="1" max="2" width="4.875" customWidth="1"/>
    <col min="3" max="3" width="6" customWidth="1"/>
    <col min="4" max="4" width="9" customWidth="1"/>
    <col min="5" max="6" width="16.375" customWidth="1"/>
    <col min="7" max="7" width="11.5" customWidth="1"/>
    <col min="8" max="8" width="12.5" customWidth="1"/>
    <col min="9" max="9" width="14.625" customWidth="1"/>
    <col min="10" max="10" width="11.375" customWidth="1"/>
    <col min="11" max="11" width="19" customWidth="1"/>
    <col min="12" max="12" width="9.75" customWidth="1"/>
  </cols>
  <sheetData>
    <row r="1" ht="16.35" customHeight="1" spans="1:11">
      <c r="A1" s="1"/>
      <c r="D1" s="1"/>
      <c r="K1" s="24" t="s">
        <v>267</v>
      </c>
    </row>
    <row r="2" ht="43.15" customHeight="1" spans="1:11">
      <c r="A2" s="13" t="s">
        <v>13</v>
      </c>
      <c r="B2" s="13"/>
      <c r="C2" s="13"/>
      <c r="D2" s="13"/>
      <c r="E2" s="13"/>
      <c r="F2" s="13"/>
      <c r="G2" s="13"/>
      <c r="H2" s="13"/>
      <c r="I2" s="13"/>
      <c r="J2" s="13"/>
      <c r="K2" s="13"/>
    </row>
    <row r="3" ht="24.2" customHeight="1" spans="1:11">
      <c r="A3" s="14" t="s">
        <v>32</v>
      </c>
      <c r="B3" s="14"/>
      <c r="C3" s="14"/>
      <c r="D3" s="14"/>
      <c r="E3" s="14"/>
      <c r="F3" s="14"/>
      <c r="G3" s="14"/>
      <c r="H3" s="14"/>
      <c r="I3" s="14"/>
      <c r="J3" s="12" t="s">
        <v>33</v>
      </c>
      <c r="K3" s="12"/>
    </row>
    <row r="4" ht="24.95" customHeight="1" spans="1:11">
      <c r="A4" s="15" t="s">
        <v>159</v>
      </c>
      <c r="B4" s="15"/>
      <c r="C4" s="15"/>
      <c r="D4" s="15" t="s">
        <v>160</v>
      </c>
      <c r="E4" s="15" t="s">
        <v>161</v>
      </c>
      <c r="F4" s="15" t="s">
        <v>137</v>
      </c>
      <c r="G4" s="15" t="s">
        <v>162</v>
      </c>
      <c r="H4" s="15"/>
      <c r="I4" s="15"/>
      <c r="J4" s="15"/>
      <c r="K4" s="15" t="s">
        <v>163</v>
      </c>
    </row>
    <row r="5" ht="20.65" customHeight="1" spans="1:11">
      <c r="A5" s="15"/>
      <c r="B5" s="15"/>
      <c r="C5" s="15"/>
      <c r="D5" s="15"/>
      <c r="E5" s="15"/>
      <c r="F5" s="15"/>
      <c r="G5" s="15" t="s">
        <v>139</v>
      </c>
      <c r="H5" s="15" t="s">
        <v>268</v>
      </c>
      <c r="I5" s="15"/>
      <c r="J5" s="15" t="s">
        <v>269</v>
      </c>
      <c r="K5" s="15"/>
    </row>
    <row r="6" ht="28.5" customHeight="1" spans="1:11">
      <c r="A6" s="15" t="s">
        <v>167</v>
      </c>
      <c r="B6" s="15" t="s">
        <v>168</v>
      </c>
      <c r="C6" s="15" t="s">
        <v>169</v>
      </c>
      <c r="D6" s="15"/>
      <c r="E6" s="15"/>
      <c r="F6" s="15"/>
      <c r="G6" s="15"/>
      <c r="H6" s="15" t="s">
        <v>247</v>
      </c>
      <c r="I6" s="15" t="s">
        <v>227</v>
      </c>
      <c r="J6" s="15"/>
      <c r="K6" s="15"/>
    </row>
    <row r="7" ht="22.9" customHeight="1" spans="1:11">
      <c r="A7" s="28"/>
      <c r="B7" s="28"/>
      <c r="C7" s="28"/>
      <c r="D7" s="27"/>
      <c r="E7" s="27" t="s">
        <v>137</v>
      </c>
      <c r="F7" s="26">
        <v>3110.83167</v>
      </c>
      <c r="G7" s="26">
        <v>2158.87167</v>
      </c>
      <c r="H7" s="26">
        <v>1844.703868</v>
      </c>
      <c r="I7" s="26">
        <v>28.699</v>
      </c>
      <c r="J7" s="26">
        <v>285.468802</v>
      </c>
      <c r="K7" s="26">
        <v>951.96</v>
      </c>
    </row>
    <row r="8" ht="22.9" customHeight="1" spans="1:11">
      <c r="A8" s="28"/>
      <c r="B8" s="28"/>
      <c r="C8" s="28"/>
      <c r="D8" s="25" t="s">
        <v>155</v>
      </c>
      <c r="E8" s="25" t="s">
        <v>4</v>
      </c>
      <c r="F8" s="26">
        <v>3110.83167</v>
      </c>
      <c r="G8" s="26">
        <v>2158.87167</v>
      </c>
      <c r="H8" s="26">
        <v>1844.703868</v>
      </c>
      <c r="I8" s="26">
        <v>28.699</v>
      </c>
      <c r="J8" s="26">
        <v>285.468802</v>
      </c>
      <c r="K8" s="26">
        <v>951.96</v>
      </c>
    </row>
    <row r="9" ht="22.9" customHeight="1" spans="1:11">
      <c r="A9" s="28"/>
      <c r="B9" s="28"/>
      <c r="C9" s="28"/>
      <c r="D9" s="32" t="s">
        <v>156</v>
      </c>
      <c r="E9" s="32" t="s">
        <v>157</v>
      </c>
      <c r="F9" s="26">
        <v>3110.83167</v>
      </c>
      <c r="G9" s="26">
        <v>2158.87167</v>
      </c>
      <c r="H9" s="26">
        <v>1844.703868</v>
      </c>
      <c r="I9" s="26">
        <v>28.699</v>
      </c>
      <c r="J9" s="26">
        <v>285.468802</v>
      </c>
      <c r="K9" s="26">
        <v>951.96</v>
      </c>
    </row>
    <row r="10" ht="22.9" customHeight="1" spans="1:11">
      <c r="A10" s="58" t="s">
        <v>170</v>
      </c>
      <c r="B10" s="58"/>
      <c r="C10" s="59"/>
      <c r="D10" s="60">
        <v>201</v>
      </c>
      <c r="E10" s="60" t="s">
        <v>171</v>
      </c>
      <c r="F10" s="29">
        <f t="shared" ref="F10:K10" si="0">F11</f>
        <v>2645.893877</v>
      </c>
      <c r="G10" s="29">
        <f t="shared" si="0"/>
        <v>1693.933877</v>
      </c>
      <c r="H10" s="29">
        <f t="shared" si="0"/>
        <v>1379.766075</v>
      </c>
      <c r="I10" s="29">
        <f t="shared" si="0"/>
        <v>28.699</v>
      </c>
      <c r="J10" s="29">
        <f t="shared" si="0"/>
        <v>285.468802</v>
      </c>
      <c r="K10" s="29">
        <f t="shared" si="0"/>
        <v>951.96</v>
      </c>
    </row>
    <row r="11" ht="22.9" customHeight="1" spans="1:11">
      <c r="A11" s="58" t="s">
        <v>170</v>
      </c>
      <c r="B11" s="58" t="s">
        <v>172</v>
      </c>
      <c r="C11" s="59"/>
      <c r="D11" s="60">
        <v>20106</v>
      </c>
      <c r="E11" s="60" t="s">
        <v>173</v>
      </c>
      <c r="F11" s="29">
        <f t="shared" ref="F11:K11" si="1">F12+F13+F14+F15+F16+F17+F18+F19</f>
        <v>2645.893877</v>
      </c>
      <c r="G11" s="29">
        <f t="shared" si="1"/>
        <v>1693.933877</v>
      </c>
      <c r="H11" s="29">
        <f t="shared" si="1"/>
        <v>1379.766075</v>
      </c>
      <c r="I11" s="29">
        <f t="shared" si="1"/>
        <v>28.699</v>
      </c>
      <c r="J11" s="29">
        <f t="shared" si="1"/>
        <v>285.468802</v>
      </c>
      <c r="K11" s="29">
        <f t="shared" si="1"/>
        <v>951.96</v>
      </c>
    </row>
    <row r="12" ht="22.9" customHeight="1" spans="1:11">
      <c r="A12" s="35" t="s">
        <v>170</v>
      </c>
      <c r="B12" s="35" t="s">
        <v>172</v>
      </c>
      <c r="C12" s="35" t="s">
        <v>174</v>
      </c>
      <c r="D12" s="31" t="s">
        <v>270</v>
      </c>
      <c r="E12" s="28" t="s">
        <v>234</v>
      </c>
      <c r="F12" s="29">
        <v>1508.269075</v>
      </c>
      <c r="G12" s="29">
        <v>1508.269075</v>
      </c>
      <c r="H12" s="33">
        <v>1379.766075</v>
      </c>
      <c r="I12" s="33">
        <v>28.699</v>
      </c>
      <c r="J12" s="33">
        <v>99.804</v>
      </c>
      <c r="K12" s="33"/>
    </row>
    <row r="13" ht="22.9" customHeight="1" spans="1:11">
      <c r="A13" s="35" t="s">
        <v>170</v>
      </c>
      <c r="B13" s="35" t="s">
        <v>172</v>
      </c>
      <c r="C13" s="35" t="s">
        <v>177</v>
      </c>
      <c r="D13" s="31" t="s">
        <v>271</v>
      </c>
      <c r="E13" s="28" t="s">
        <v>238</v>
      </c>
      <c r="F13" s="29">
        <v>232.451023</v>
      </c>
      <c r="G13" s="29">
        <v>161.451023</v>
      </c>
      <c r="H13" s="33"/>
      <c r="I13" s="33"/>
      <c r="J13" s="33">
        <v>161.451023</v>
      </c>
      <c r="K13" s="33">
        <v>71</v>
      </c>
    </row>
    <row r="14" ht="22.9" customHeight="1" spans="1:11">
      <c r="A14" s="35" t="s">
        <v>170</v>
      </c>
      <c r="B14" s="35" t="s">
        <v>172</v>
      </c>
      <c r="C14" s="35" t="s">
        <v>180</v>
      </c>
      <c r="D14" s="31" t="s">
        <v>272</v>
      </c>
      <c r="E14" s="28" t="s">
        <v>240</v>
      </c>
      <c r="F14" s="29">
        <v>10</v>
      </c>
      <c r="G14" s="29"/>
      <c r="H14" s="33"/>
      <c r="I14" s="33"/>
      <c r="J14" s="33"/>
      <c r="K14" s="33">
        <v>10</v>
      </c>
    </row>
    <row r="15" ht="22.9" customHeight="1" spans="1:11">
      <c r="A15" s="35" t="s">
        <v>170</v>
      </c>
      <c r="B15" s="35" t="s">
        <v>172</v>
      </c>
      <c r="C15" s="35" t="s">
        <v>172</v>
      </c>
      <c r="D15" s="31" t="s">
        <v>273</v>
      </c>
      <c r="E15" s="28" t="s">
        <v>243</v>
      </c>
      <c r="F15" s="29">
        <v>20</v>
      </c>
      <c r="G15" s="29"/>
      <c r="H15" s="33"/>
      <c r="I15" s="33"/>
      <c r="J15" s="33"/>
      <c r="K15" s="33">
        <v>20</v>
      </c>
    </row>
    <row r="16" ht="22.9" customHeight="1" spans="1:11">
      <c r="A16" s="35" t="s">
        <v>170</v>
      </c>
      <c r="B16" s="35" t="s">
        <v>172</v>
      </c>
      <c r="C16" s="35" t="s">
        <v>185</v>
      </c>
      <c r="D16" s="31" t="s">
        <v>274</v>
      </c>
      <c r="E16" s="28" t="s">
        <v>244</v>
      </c>
      <c r="F16" s="29">
        <v>210</v>
      </c>
      <c r="G16" s="29"/>
      <c r="H16" s="33"/>
      <c r="I16" s="33"/>
      <c r="J16" s="33"/>
      <c r="K16" s="33">
        <v>210</v>
      </c>
    </row>
    <row r="17" ht="22.9" customHeight="1" spans="1:11">
      <c r="A17" s="35" t="s">
        <v>170</v>
      </c>
      <c r="B17" s="35" t="s">
        <v>172</v>
      </c>
      <c r="C17" s="35" t="s">
        <v>188</v>
      </c>
      <c r="D17" s="31" t="s">
        <v>275</v>
      </c>
      <c r="E17" s="28" t="s">
        <v>241</v>
      </c>
      <c r="F17" s="29">
        <v>276.5</v>
      </c>
      <c r="G17" s="29"/>
      <c r="H17" s="33"/>
      <c r="I17" s="33"/>
      <c r="J17" s="33"/>
      <c r="K17" s="33">
        <v>276.5</v>
      </c>
    </row>
    <row r="18" ht="22.9" customHeight="1" spans="1:11">
      <c r="A18" s="35" t="s">
        <v>170</v>
      </c>
      <c r="B18" s="35" t="s">
        <v>172</v>
      </c>
      <c r="C18" s="35" t="s">
        <v>191</v>
      </c>
      <c r="D18" s="31" t="s">
        <v>276</v>
      </c>
      <c r="E18" s="28" t="s">
        <v>242</v>
      </c>
      <c r="F18" s="29">
        <v>26.5</v>
      </c>
      <c r="G18" s="29"/>
      <c r="H18" s="33"/>
      <c r="I18" s="33"/>
      <c r="J18" s="33"/>
      <c r="K18" s="33">
        <v>26.5</v>
      </c>
    </row>
    <row r="19" ht="22.9" customHeight="1" spans="1:11">
      <c r="A19" s="35" t="s">
        <v>170</v>
      </c>
      <c r="B19" s="35" t="s">
        <v>172</v>
      </c>
      <c r="C19" s="35" t="s">
        <v>194</v>
      </c>
      <c r="D19" s="31" t="s">
        <v>277</v>
      </c>
      <c r="E19" s="28" t="s">
        <v>239</v>
      </c>
      <c r="F19" s="29">
        <v>362.173779</v>
      </c>
      <c r="G19" s="29">
        <v>24.213779</v>
      </c>
      <c r="H19" s="33"/>
      <c r="I19" s="33"/>
      <c r="J19" s="33">
        <v>24.213779</v>
      </c>
      <c r="K19" s="33">
        <v>337.96</v>
      </c>
    </row>
    <row r="20" ht="22.9" customHeight="1" spans="1:11">
      <c r="A20" s="58" t="s">
        <v>197</v>
      </c>
      <c r="B20" s="58"/>
      <c r="C20" s="58"/>
      <c r="D20" s="60">
        <v>208</v>
      </c>
      <c r="E20" s="61" t="s">
        <v>198</v>
      </c>
      <c r="F20" s="29">
        <v>190.580347</v>
      </c>
      <c r="G20" s="29">
        <v>190.580347</v>
      </c>
      <c r="H20" s="33">
        <v>190.580347</v>
      </c>
      <c r="I20" s="33"/>
      <c r="J20" s="33"/>
      <c r="K20" s="33"/>
    </row>
    <row r="21" ht="22.9" customHeight="1" spans="1:11">
      <c r="A21" s="58" t="s">
        <v>197</v>
      </c>
      <c r="B21" s="58" t="s">
        <v>199</v>
      </c>
      <c r="C21" s="58"/>
      <c r="D21" s="60">
        <v>20805</v>
      </c>
      <c r="E21" s="61" t="s">
        <v>200</v>
      </c>
      <c r="F21" s="29">
        <v>190.580347</v>
      </c>
      <c r="G21" s="29">
        <v>190.580347</v>
      </c>
      <c r="H21" s="33">
        <v>190.580347</v>
      </c>
      <c r="I21" s="33"/>
      <c r="J21" s="33"/>
      <c r="K21" s="33"/>
    </row>
    <row r="22" ht="22.9" customHeight="1" spans="1:11">
      <c r="A22" s="35" t="s">
        <v>197</v>
      </c>
      <c r="B22" s="35" t="s">
        <v>199</v>
      </c>
      <c r="C22" s="35" t="s">
        <v>199</v>
      </c>
      <c r="D22" s="31" t="s">
        <v>278</v>
      </c>
      <c r="E22" s="28" t="s">
        <v>235</v>
      </c>
      <c r="F22" s="29">
        <v>190.580347</v>
      </c>
      <c r="G22" s="29">
        <v>190.580347</v>
      </c>
      <c r="H22" s="33">
        <v>190.580347</v>
      </c>
      <c r="I22" s="33"/>
      <c r="J22" s="33"/>
      <c r="K22" s="33"/>
    </row>
    <row r="23" ht="22.9" customHeight="1" spans="1:11">
      <c r="A23" s="58" t="s">
        <v>203</v>
      </c>
      <c r="B23" s="58"/>
      <c r="C23" s="58"/>
      <c r="D23" s="60">
        <v>210</v>
      </c>
      <c r="E23" s="61" t="s">
        <v>204</v>
      </c>
      <c r="F23" s="29">
        <v>111.383385</v>
      </c>
      <c r="G23" s="29">
        <v>111.383385</v>
      </c>
      <c r="H23" s="33">
        <v>111.383385</v>
      </c>
      <c r="I23" s="33"/>
      <c r="J23" s="33"/>
      <c r="K23" s="33"/>
    </row>
    <row r="24" ht="22.9" customHeight="1" spans="1:11">
      <c r="A24" s="58" t="s">
        <v>203</v>
      </c>
      <c r="B24" s="58" t="s">
        <v>205</v>
      </c>
      <c r="C24" s="58"/>
      <c r="D24" s="60">
        <v>21011</v>
      </c>
      <c r="E24" s="61" t="s">
        <v>206</v>
      </c>
      <c r="F24" s="29">
        <v>111.383385</v>
      </c>
      <c r="G24" s="29">
        <v>111.383385</v>
      </c>
      <c r="H24" s="33">
        <v>111.383385</v>
      </c>
      <c r="I24" s="33"/>
      <c r="J24" s="33"/>
      <c r="K24" s="33"/>
    </row>
    <row r="25" ht="22.9" customHeight="1" spans="1:11">
      <c r="A25" s="35" t="s">
        <v>203</v>
      </c>
      <c r="B25" s="35" t="s">
        <v>205</v>
      </c>
      <c r="C25" s="35" t="s">
        <v>174</v>
      </c>
      <c r="D25" s="31" t="s">
        <v>279</v>
      </c>
      <c r="E25" s="28" t="s">
        <v>236</v>
      </c>
      <c r="F25" s="29">
        <v>111.383385</v>
      </c>
      <c r="G25" s="29">
        <v>111.383385</v>
      </c>
      <c r="H25" s="33">
        <v>111.383385</v>
      </c>
      <c r="I25" s="33"/>
      <c r="J25" s="33"/>
      <c r="K25" s="33"/>
    </row>
    <row r="26" ht="22.9" customHeight="1" spans="1:11">
      <c r="A26" s="58" t="s">
        <v>209</v>
      </c>
      <c r="B26" s="58"/>
      <c r="C26" s="58"/>
      <c r="D26" s="60">
        <v>221</v>
      </c>
      <c r="E26" s="61" t="s">
        <v>210</v>
      </c>
      <c r="F26" s="29">
        <v>162.974061</v>
      </c>
      <c r="G26" s="29">
        <v>162.974061</v>
      </c>
      <c r="H26" s="33">
        <v>162.974061</v>
      </c>
      <c r="I26" s="33"/>
      <c r="J26" s="33"/>
      <c r="K26" s="33"/>
    </row>
    <row r="27" ht="22.9" customHeight="1" spans="1:11">
      <c r="A27" s="58" t="s">
        <v>209</v>
      </c>
      <c r="B27" s="58" t="s">
        <v>211</v>
      </c>
      <c r="C27" s="58"/>
      <c r="D27" s="60">
        <v>22102</v>
      </c>
      <c r="E27" s="61" t="s">
        <v>212</v>
      </c>
      <c r="F27" s="29">
        <v>162.974061</v>
      </c>
      <c r="G27" s="29">
        <v>162.974061</v>
      </c>
      <c r="H27" s="33">
        <v>162.974061</v>
      </c>
      <c r="I27" s="33"/>
      <c r="J27" s="33"/>
      <c r="K27" s="33"/>
    </row>
    <row r="28" ht="22.9" customHeight="1" spans="1:11">
      <c r="A28" s="35" t="s">
        <v>209</v>
      </c>
      <c r="B28" s="35" t="s">
        <v>211</v>
      </c>
      <c r="C28" s="35" t="s">
        <v>174</v>
      </c>
      <c r="D28" s="31" t="s">
        <v>280</v>
      </c>
      <c r="E28" s="28" t="s">
        <v>237</v>
      </c>
      <c r="F28" s="29">
        <v>162.974061</v>
      </c>
      <c r="G28" s="29">
        <v>162.974061</v>
      </c>
      <c r="H28" s="33">
        <v>162.974061</v>
      </c>
      <c r="I28" s="33"/>
      <c r="J28" s="33"/>
      <c r="K28" s="33"/>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topLeftCell="A19" workbookViewId="0">
      <selection activeCell="E48" sqref="E48"/>
    </sheetView>
  </sheetViews>
  <sheetFormatPr defaultColWidth="10" defaultRowHeight="13.5" outlineLevelCol="4"/>
  <cols>
    <col min="1" max="1" width="15.875" style="41" customWidth="1"/>
    <col min="2" max="2" width="26.7333333333333" style="41" customWidth="1"/>
    <col min="3" max="3" width="14.6583333333333" style="41" customWidth="1"/>
    <col min="4" max="4" width="18.5916666666667" style="41" customWidth="1"/>
    <col min="5" max="5" width="16.4166666666667" style="41" customWidth="1"/>
    <col min="6" max="16384" width="10" style="41"/>
  </cols>
  <sheetData>
    <row r="1" s="41" customFormat="1" ht="18.95" customHeight="1" spans="1:5">
      <c r="A1" s="42"/>
      <c r="B1" s="42"/>
      <c r="C1" s="42"/>
      <c r="D1" s="42"/>
      <c r="E1" s="43" t="s">
        <v>281</v>
      </c>
    </row>
    <row r="2" s="41" customFormat="1" ht="40.5" customHeight="1" spans="1:5">
      <c r="A2" s="44" t="s">
        <v>14</v>
      </c>
      <c r="B2" s="44"/>
      <c r="C2" s="44"/>
      <c r="D2" s="44"/>
      <c r="E2" s="44"/>
    </row>
    <row r="3" s="41" customFormat="1" ht="33.6" customHeight="1" spans="1:5">
      <c r="A3" s="45" t="s">
        <v>32</v>
      </c>
      <c r="B3" s="45"/>
      <c r="C3" s="45"/>
      <c r="D3" s="45"/>
      <c r="E3" s="46" t="s">
        <v>282</v>
      </c>
    </row>
    <row r="4" s="41" customFormat="1" ht="38.8" customHeight="1" spans="1:5">
      <c r="A4" s="39" t="s">
        <v>283</v>
      </c>
      <c r="B4" s="39"/>
      <c r="C4" s="39" t="s">
        <v>284</v>
      </c>
      <c r="D4" s="39"/>
      <c r="E4" s="39"/>
    </row>
    <row r="5" s="41" customFormat="1" ht="22.8" customHeight="1" spans="1:5">
      <c r="A5" s="39" t="s">
        <v>285</v>
      </c>
      <c r="B5" s="39" t="s">
        <v>161</v>
      </c>
      <c r="C5" s="39" t="s">
        <v>137</v>
      </c>
      <c r="D5" s="39" t="s">
        <v>268</v>
      </c>
      <c r="E5" s="39" t="s">
        <v>269</v>
      </c>
    </row>
    <row r="6" s="41" customFormat="1" ht="26.45" customHeight="1" spans="1:5">
      <c r="A6" s="47" t="s">
        <v>286</v>
      </c>
      <c r="B6" s="47" t="s">
        <v>247</v>
      </c>
      <c r="C6" s="48">
        <f t="shared" ref="C6:C17" si="0">D6+E6</f>
        <v>1844.703868</v>
      </c>
      <c r="D6" s="48">
        <f>SUM(D7:D15)</f>
        <v>1844.703868</v>
      </c>
      <c r="E6" s="48">
        <f>SUM(E7:E15)</f>
        <v>0</v>
      </c>
    </row>
    <row r="7" s="41" customFormat="1" ht="26.45" customHeight="1" spans="1:5">
      <c r="A7" s="49" t="s">
        <v>287</v>
      </c>
      <c r="B7" s="49" t="s">
        <v>288</v>
      </c>
      <c r="C7" s="48">
        <f t="shared" si="0"/>
        <v>611.862</v>
      </c>
      <c r="D7" s="50">
        <v>611.862</v>
      </c>
      <c r="E7" s="51"/>
    </row>
    <row r="8" s="41" customFormat="1" ht="26.45" customHeight="1" spans="1:5">
      <c r="A8" s="49" t="s">
        <v>289</v>
      </c>
      <c r="B8" s="49" t="s">
        <v>290</v>
      </c>
      <c r="C8" s="48">
        <f t="shared" si="0"/>
        <v>294.2472</v>
      </c>
      <c r="D8" s="50">
        <v>294.2472</v>
      </c>
      <c r="E8" s="51"/>
    </row>
    <row r="9" s="41" customFormat="1" ht="26.45" customHeight="1" spans="1:5">
      <c r="A9" s="49" t="s">
        <v>291</v>
      </c>
      <c r="B9" s="49" t="s">
        <v>292</v>
      </c>
      <c r="C9" s="48">
        <f t="shared" si="0"/>
        <v>370.4194</v>
      </c>
      <c r="D9" s="50">
        <v>370.4194</v>
      </c>
      <c r="E9" s="51"/>
    </row>
    <row r="10" s="41" customFormat="1" ht="26.45" customHeight="1" spans="1:5">
      <c r="A10" s="49" t="s">
        <v>293</v>
      </c>
      <c r="B10" s="49" t="s">
        <v>294</v>
      </c>
      <c r="C10" s="48">
        <f t="shared" si="0"/>
        <v>14.588571</v>
      </c>
      <c r="D10" s="50">
        <v>14.588571</v>
      </c>
      <c r="E10" s="51"/>
    </row>
    <row r="11" s="41" customFormat="1" ht="26.45" customHeight="1" spans="1:5">
      <c r="A11" s="49" t="s">
        <v>295</v>
      </c>
      <c r="B11" s="49" t="s">
        <v>296</v>
      </c>
      <c r="C11" s="48">
        <f t="shared" si="0"/>
        <v>190.580347</v>
      </c>
      <c r="D11" s="50">
        <v>190.580347</v>
      </c>
      <c r="E11" s="51"/>
    </row>
    <row r="12" s="41" customFormat="1" ht="26.45" customHeight="1" spans="1:5">
      <c r="A12" s="49" t="s">
        <v>297</v>
      </c>
      <c r="B12" s="49" t="s">
        <v>298</v>
      </c>
      <c r="C12" s="48">
        <f t="shared" si="0"/>
        <v>111.383385</v>
      </c>
      <c r="D12" s="50">
        <v>111.383385</v>
      </c>
      <c r="E12" s="51"/>
    </row>
    <row r="13" s="41" customFormat="1" ht="26.45" customHeight="1" spans="1:5">
      <c r="A13" s="49" t="s">
        <v>299</v>
      </c>
      <c r="B13" s="49" t="s">
        <v>300</v>
      </c>
      <c r="C13" s="48">
        <f t="shared" si="0"/>
        <v>11.428904</v>
      </c>
      <c r="D13" s="50">
        <v>11.428904</v>
      </c>
      <c r="E13" s="51"/>
    </row>
    <row r="14" s="41" customFormat="1" ht="26.45" customHeight="1" spans="1:5">
      <c r="A14" s="49" t="s">
        <v>301</v>
      </c>
      <c r="B14" s="49" t="s">
        <v>302</v>
      </c>
      <c r="C14" s="48">
        <f t="shared" si="0"/>
        <v>162.974061</v>
      </c>
      <c r="D14" s="50">
        <v>162.974061</v>
      </c>
      <c r="E14" s="51"/>
    </row>
    <row r="15" s="41" customFormat="1" ht="26.45" customHeight="1" spans="1:5">
      <c r="A15" s="52" t="s">
        <v>303</v>
      </c>
      <c r="B15" s="49" t="s">
        <v>304</v>
      </c>
      <c r="C15" s="48">
        <f t="shared" si="0"/>
        <v>77.22</v>
      </c>
      <c r="D15" s="50">
        <v>77.22</v>
      </c>
      <c r="E15" s="51"/>
    </row>
    <row r="16" s="41" customFormat="1" ht="26.45" customHeight="1" spans="1:5">
      <c r="A16" s="47" t="s">
        <v>305</v>
      </c>
      <c r="B16" s="47" t="s">
        <v>306</v>
      </c>
      <c r="C16" s="48">
        <f t="shared" si="0"/>
        <v>285.464802</v>
      </c>
      <c r="D16" s="48">
        <f>SUM(D17:D36)</f>
        <v>0</v>
      </c>
      <c r="E16" s="48">
        <f>SUM(E17:E36)</f>
        <v>285.464802</v>
      </c>
    </row>
    <row r="17" s="41" customFormat="1" ht="26.45" customHeight="1" spans="1:5">
      <c r="A17" s="49" t="s">
        <v>307</v>
      </c>
      <c r="B17" s="49" t="s">
        <v>308</v>
      </c>
      <c r="C17" s="48">
        <f t="shared" si="0"/>
        <v>7.48</v>
      </c>
      <c r="D17" s="53"/>
      <c r="E17" s="53">
        <v>7.48</v>
      </c>
    </row>
    <row r="18" s="41" customFormat="1" ht="26.45" customHeight="1" spans="1:5">
      <c r="A18" s="52" t="s">
        <v>309</v>
      </c>
      <c r="B18" s="49" t="s">
        <v>310</v>
      </c>
      <c r="C18" s="48"/>
      <c r="D18" s="53"/>
      <c r="E18" s="53">
        <v>6</v>
      </c>
    </row>
    <row r="19" s="41" customFormat="1" ht="26.45" customHeight="1" spans="1:5">
      <c r="A19" s="49" t="s">
        <v>311</v>
      </c>
      <c r="B19" s="49" t="s">
        <v>312</v>
      </c>
      <c r="C19" s="48">
        <f t="shared" ref="C19:C42" si="1">D19+E19</f>
        <v>2</v>
      </c>
      <c r="D19" s="51"/>
      <c r="E19" s="53">
        <v>2</v>
      </c>
    </row>
    <row r="20" s="41" customFormat="1" ht="26.45" customHeight="1" spans="1:5">
      <c r="A20" s="49" t="s">
        <v>313</v>
      </c>
      <c r="B20" s="49" t="s">
        <v>314</v>
      </c>
      <c r="C20" s="48">
        <f t="shared" si="1"/>
        <v>38</v>
      </c>
      <c r="D20" s="51"/>
      <c r="E20" s="53">
        <v>38</v>
      </c>
    </row>
    <row r="21" s="41" customFormat="1" ht="26.45" customHeight="1" spans="1:5">
      <c r="A21" s="52" t="s">
        <v>315</v>
      </c>
      <c r="B21" s="49" t="s">
        <v>316</v>
      </c>
      <c r="C21" s="48">
        <f t="shared" si="1"/>
        <v>8</v>
      </c>
      <c r="D21" s="51"/>
      <c r="E21" s="53">
        <v>8</v>
      </c>
    </row>
    <row r="22" s="41" customFormat="1" ht="26.45" customHeight="1" spans="1:5">
      <c r="A22" s="49" t="s">
        <v>317</v>
      </c>
      <c r="B22" s="49" t="s">
        <v>318</v>
      </c>
      <c r="C22" s="48">
        <f t="shared" si="1"/>
        <v>0</v>
      </c>
      <c r="D22" s="51"/>
      <c r="E22" s="51"/>
    </row>
    <row r="23" s="41" customFormat="1" ht="26.45" customHeight="1" spans="1:5">
      <c r="A23" s="52" t="s">
        <v>319</v>
      </c>
      <c r="B23" s="49" t="s">
        <v>320</v>
      </c>
      <c r="C23" s="48">
        <f t="shared" si="1"/>
        <v>20</v>
      </c>
      <c r="D23" s="51"/>
      <c r="E23" s="53">
        <v>20</v>
      </c>
    </row>
    <row r="24" s="41" customFormat="1" ht="26.45" customHeight="1" spans="1:5">
      <c r="A24" s="52" t="s">
        <v>321</v>
      </c>
      <c r="B24" s="49" t="s">
        <v>322</v>
      </c>
      <c r="C24" s="48">
        <f t="shared" si="1"/>
        <v>8</v>
      </c>
      <c r="D24" s="51"/>
      <c r="E24" s="53">
        <v>8</v>
      </c>
    </row>
    <row r="25" s="41" customFormat="1" ht="26.45" customHeight="1" spans="1:5">
      <c r="A25" s="52" t="s">
        <v>323</v>
      </c>
      <c r="B25" s="49" t="s">
        <v>324</v>
      </c>
      <c r="C25" s="48">
        <f t="shared" si="1"/>
        <v>0</v>
      </c>
      <c r="D25" s="51"/>
      <c r="E25" s="51"/>
    </row>
    <row r="26" s="41" customFormat="1" ht="26.45" customHeight="1" spans="1:5">
      <c r="A26" s="52" t="s">
        <v>325</v>
      </c>
      <c r="B26" s="49" t="s">
        <v>326</v>
      </c>
      <c r="C26" s="48">
        <f t="shared" si="1"/>
        <v>0</v>
      </c>
      <c r="D26" s="51"/>
      <c r="E26" s="53"/>
    </row>
    <row r="27" s="41" customFormat="1" ht="26.45" customHeight="1" spans="1:5">
      <c r="A27" s="52" t="s">
        <v>327</v>
      </c>
      <c r="B27" s="49" t="s">
        <v>328</v>
      </c>
      <c r="C27" s="48">
        <f t="shared" si="1"/>
        <v>0</v>
      </c>
      <c r="D27" s="51"/>
      <c r="E27" s="53"/>
    </row>
    <row r="28" s="41" customFormat="1" ht="26.45" customHeight="1" spans="1:5">
      <c r="A28" s="52" t="s">
        <v>329</v>
      </c>
      <c r="B28" s="49" t="s">
        <v>330</v>
      </c>
      <c r="C28" s="48">
        <f t="shared" si="1"/>
        <v>14.8</v>
      </c>
      <c r="D28" s="51"/>
      <c r="E28" s="53">
        <v>14.8</v>
      </c>
    </row>
    <row r="29" s="41" customFormat="1" ht="26.45" customHeight="1" spans="1:5">
      <c r="A29" s="52" t="s">
        <v>331</v>
      </c>
      <c r="B29" s="49"/>
      <c r="C29" s="48">
        <f t="shared" si="1"/>
        <v>3</v>
      </c>
      <c r="D29" s="51"/>
      <c r="E29" s="53">
        <v>3</v>
      </c>
    </row>
    <row r="30" s="41" customFormat="1" ht="26.45" customHeight="1" spans="1:5">
      <c r="A30" s="52" t="s">
        <v>332</v>
      </c>
      <c r="B30" s="49" t="s">
        <v>333</v>
      </c>
      <c r="C30" s="48">
        <f t="shared" si="1"/>
        <v>30</v>
      </c>
      <c r="D30" s="51"/>
      <c r="E30" s="53">
        <v>30</v>
      </c>
    </row>
    <row r="31" s="41" customFormat="1" ht="26.45" customHeight="1" spans="1:5">
      <c r="A31" s="52" t="s">
        <v>334</v>
      </c>
      <c r="B31" s="49" t="s">
        <v>335</v>
      </c>
      <c r="C31" s="48">
        <f t="shared" si="1"/>
        <v>0</v>
      </c>
      <c r="D31" s="51"/>
      <c r="E31" s="53"/>
    </row>
    <row r="32" s="41" customFormat="1" ht="26.45" customHeight="1" spans="1:5">
      <c r="A32" s="52" t="s">
        <v>336</v>
      </c>
      <c r="B32" s="49" t="s">
        <v>337</v>
      </c>
      <c r="C32" s="48">
        <f t="shared" si="1"/>
        <v>19.371023</v>
      </c>
      <c r="D32" s="51"/>
      <c r="E32" s="53">
        <v>19.371023</v>
      </c>
    </row>
    <row r="33" s="41" customFormat="1" ht="26.45" customHeight="1" spans="1:5">
      <c r="A33" s="52" t="s">
        <v>338</v>
      </c>
      <c r="B33" s="49" t="s">
        <v>339</v>
      </c>
      <c r="C33" s="48">
        <f t="shared" si="1"/>
        <v>24.213779</v>
      </c>
      <c r="D33" s="51"/>
      <c r="E33" s="53">
        <v>24.213779</v>
      </c>
    </row>
    <row r="34" s="41" customFormat="1" ht="26.45" customHeight="1" spans="1:5">
      <c r="A34" s="52" t="s">
        <v>340</v>
      </c>
      <c r="B34" s="49" t="s">
        <v>341</v>
      </c>
      <c r="C34" s="48">
        <f t="shared" si="1"/>
        <v>4.8</v>
      </c>
      <c r="D34" s="51"/>
      <c r="E34" s="53">
        <v>4.8</v>
      </c>
    </row>
    <row r="35" s="41" customFormat="1" ht="26.45" customHeight="1" spans="1:5">
      <c r="A35" s="52" t="s">
        <v>342</v>
      </c>
      <c r="B35" s="49" t="s">
        <v>343</v>
      </c>
      <c r="C35" s="48">
        <f t="shared" si="1"/>
        <v>99.8</v>
      </c>
      <c r="D35" s="51"/>
      <c r="E35" s="53">
        <v>99.8</v>
      </c>
    </row>
    <row r="36" s="41" customFormat="1" ht="26.45" customHeight="1" spans="1:5">
      <c r="A36" s="52" t="s">
        <v>344</v>
      </c>
      <c r="B36" s="49" t="s">
        <v>345</v>
      </c>
      <c r="C36" s="48">
        <f t="shared" si="1"/>
        <v>0</v>
      </c>
      <c r="D36" s="51"/>
      <c r="E36" s="53"/>
    </row>
    <row r="37" s="41" customFormat="1" ht="26.45" customHeight="1" spans="1:5">
      <c r="A37" s="47" t="s">
        <v>346</v>
      </c>
      <c r="B37" s="47" t="s">
        <v>227</v>
      </c>
      <c r="C37" s="48">
        <f t="shared" si="1"/>
        <v>28.699</v>
      </c>
      <c r="D37" s="48">
        <f>D39+D40+D41+D38</f>
        <v>28.699</v>
      </c>
      <c r="E37" s="48">
        <f>E39+E40+E41+E38</f>
        <v>0</v>
      </c>
    </row>
    <row r="38" s="41" customFormat="1" ht="26.45" customHeight="1" spans="1:5">
      <c r="A38" s="52" t="s">
        <v>347</v>
      </c>
      <c r="B38" s="49" t="s">
        <v>348</v>
      </c>
      <c r="C38" s="48">
        <f t="shared" si="1"/>
        <v>0</v>
      </c>
      <c r="D38" s="54"/>
      <c r="E38" s="48"/>
    </row>
    <row r="39" s="41" customFormat="1" ht="26.45" customHeight="1" spans="1:5">
      <c r="A39" s="52" t="s">
        <v>349</v>
      </c>
      <c r="B39" s="49" t="s">
        <v>350</v>
      </c>
      <c r="C39" s="48">
        <f t="shared" si="1"/>
        <v>26.28</v>
      </c>
      <c r="D39" s="50">
        <v>26.28</v>
      </c>
      <c r="E39" s="51"/>
    </row>
    <row r="40" s="41" customFormat="1" ht="26.45" customHeight="1" spans="1:5">
      <c r="A40" s="49" t="s">
        <v>351</v>
      </c>
      <c r="B40" s="49" t="s">
        <v>352</v>
      </c>
      <c r="C40" s="48">
        <f t="shared" si="1"/>
        <v>2.419</v>
      </c>
      <c r="D40" s="50">
        <v>2.419</v>
      </c>
      <c r="E40" s="51"/>
    </row>
    <row r="41" s="41" customFormat="1" ht="22.8" customHeight="1" spans="1:5">
      <c r="A41" s="52" t="s">
        <v>353</v>
      </c>
      <c r="B41" s="49" t="s">
        <v>354</v>
      </c>
      <c r="C41" s="48">
        <f t="shared" si="1"/>
        <v>0</v>
      </c>
      <c r="D41" s="50"/>
      <c r="E41" s="48"/>
    </row>
    <row r="42" s="41" customFormat="1" ht="22.8" customHeight="1" spans="1:5">
      <c r="A42" s="55" t="s">
        <v>137</v>
      </c>
      <c r="B42" s="55"/>
      <c r="C42" s="56">
        <f>D42+E42</f>
        <v>2158.86967</v>
      </c>
      <c r="D42" s="48">
        <f>D37+D16+D6</f>
        <v>1873.402868</v>
      </c>
      <c r="E42" s="48">
        <f>E37+E16+E6+0.002</f>
        <v>285.466802</v>
      </c>
    </row>
    <row r="43" s="41" customFormat="1" ht="16.35" customHeight="1" spans="1:5">
      <c r="A43" s="57"/>
      <c r="B43" s="57"/>
      <c r="C43" s="57"/>
      <c r="D43" s="57"/>
      <c r="E43" s="57"/>
    </row>
  </sheetData>
  <mergeCells count="6">
    <mergeCell ref="A2:E2"/>
    <mergeCell ref="A3:D3"/>
    <mergeCell ref="A4:B4"/>
    <mergeCell ref="C4:E4"/>
    <mergeCell ref="A42:B42"/>
    <mergeCell ref="A43:B4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I24" sqref="I24"/>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6" width="9.75" customWidth="1"/>
  </cols>
  <sheetData>
    <row r="1" ht="16.35" customHeight="1" spans="1:14">
      <c r="A1" s="1"/>
      <c r="M1" s="24" t="s">
        <v>355</v>
      </c>
      <c r="N1" s="24"/>
    </row>
    <row r="2" ht="44.85" customHeight="1" spans="1:14">
      <c r="A2" s="13" t="s">
        <v>15</v>
      </c>
      <c r="B2" s="13"/>
      <c r="C2" s="13"/>
      <c r="D2" s="13"/>
      <c r="E2" s="13"/>
      <c r="F2" s="13"/>
      <c r="G2" s="13"/>
      <c r="H2" s="13"/>
      <c r="I2" s="13"/>
      <c r="J2" s="13"/>
      <c r="K2" s="13"/>
      <c r="L2" s="13"/>
      <c r="M2" s="13"/>
      <c r="N2" s="13"/>
    </row>
    <row r="3" ht="22.35" customHeight="1" spans="1:14">
      <c r="A3" s="14" t="s">
        <v>32</v>
      </c>
      <c r="B3" s="14"/>
      <c r="C3" s="14"/>
      <c r="D3" s="14"/>
      <c r="E3" s="14"/>
      <c r="F3" s="14"/>
      <c r="G3" s="14"/>
      <c r="H3" s="14"/>
      <c r="I3" s="14"/>
      <c r="J3" s="14"/>
      <c r="K3" s="14"/>
      <c r="L3" s="14"/>
      <c r="M3" s="12" t="s">
        <v>33</v>
      </c>
      <c r="N3" s="12"/>
    </row>
    <row r="4" ht="42.2" customHeight="1" spans="1:14">
      <c r="A4" s="15" t="s">
        <v>159</v>
      </c>
      <c r="B4" s="15"/>
      <c r="C4" s="15"/>
      <c r="D4" s="15" t="s">
        <v>216</v>
      </c>
      <c r="E4" s="15" t="s">
        <v>217</v>
      </c>
      <c r="F4" s="15" t="s">
        <v>246</v>
      </c>
      <c r="G4" s="15" t="s">
        <v>219</v>
      </c>
      <c r="H4" s="15"/>
      <c r="I4" s="15"/>
      <c r="J4" s="15"/>
      <c r="K4" s="15"/>
      <c r="L4" s="15" t="s">
        <v>223</v>
      </c>
      <c r="M4" s="15"/>
      <c r="N4" s="15"/>
    </row>
    <row r="5" ht="39.6" customHeight="1" spans="1:14">
      <c r="A5" s="15" t="s">
        <v>167</v>
      </c>
      <c r="B5" s="15" t="s">
        <v>168</v>
      </c>
      <c r="C5" s="15" t="s">
        <v>169</v>
      </c>
      <c r="D5" s="15"/>
      <c r="E5" s="15"/>
      <c r="F5" s="15"/>
      <c r="G5" s="15" t="s">
        <v>137</v>
      </c>
      <c r="H5" s="15" t="s">
        <v>356</v>
      </c>
      <c r="I5" s="15" t="s">
        <v>357</v>
      </c>
      <c r="J5" s="15" t="s">
        <v>214</v>
      </c>
      <c r="K5" s="15" t="s">
        <v>358</v>
      </c>
      <c r="L5" s="15" t="s">
        <v>137</v>
      </c>
      <c r="M5" s="15" t="s">
        <v>247</v>
      </c>
      <c r="N5" s="15" t="s">
        <v>359</v>
      </c>
    </row>
    <row r="6" ht="22.9" customHeight="1" spans="1:14">
      <c r="A6" s="27"/>
      <c r="B6" s="27"/>
      <c r="C6" s="27"/>
      <c r="D6" s="27"/>
      <c r="E6" s="27" t="s">
        <v>137</v>
      </c>
      <c r="F6" s="38">
        <v>1654.123521</v>
      </c>
      <c r="G6" s="38">
        <v>1654.123521</v>
      </c>
      <c r="H6" s="38">
        <v>1291.117171</v>
      </c>
      <c r="I6" s="38">
        <v>122.812289</v>
      </c>
      <c r="J6" s="38">
        <v>162.974061</v>
      </c>
      <c r="K6" s="38">
        <v>77.22</v>
      </c>
      <c r="L6" s="38"/>
      <c r="M6" s="38"/>
      <c r="N6" s="38"/>
    </row>
    <row r="7" ht="22.9" customHeight="1" spans="1:14">
      <c r="A7" s="27"/>
      <c r="B7" s="27"/>
      <c r="C7" s="27"/>
      <c r="D7" s="25" t="s">
        <v>155</v>
      </c>
      <c r="E7" s="25" t="s">
        <v>4</v>
      </c>
      <c r="F7" s="38">
        <v>1654.123521</v>
      </c>
      <c r="G7" s="38">
        <v>1654.123521</v>
      </c>
      <c r="H7" s="38">
        <v>1291.117171</v>
      </c>
      <c r="I7" s="38">
        <v>122.812289</v>
      </c>
      <c r="J7" s="38">
        <v>162.974061</v>
      </c>
      <c r="K7" s="38">
        <v>77.22</v>
      </c>
      <c r="L7" s="38"/>
      <c r="M7" s="38"/>
      <c r="N7" s="38"/>
    </row>
    <row r="8" ht="22.9" customHeight="1" spans="1:14">
      <c r="A8" s="27"/>
      <c r="B8" s="27"/>
      <c r="C8" s="27"/>
      <c r="D8" s="32" t="s">
        <v>156</v>
      </c>
      <c r="E8" s="32" t="s">
        <v>157</v>
      </c>
      <c r="F8" s="38">
        <v>1654.123521</v>
      </c>
      <c r="G8" s="38">
        <v>1654.123521</v>
      </c>
      <c r="H8" s="38">
        <v>1291.117171</v>
      </c>
      <c r="I8" s="38">
        <v>122.812289</v>
      </c>
      <c r="J8" s="38">
        <v>162.974061</v>
      </c>
      <c r="K8" s="38">
        <v>77.22</v>
      </c>
      <c r="L8" s="38"/>
      <c r="M8" s="38"/>
      <c r="N8" s="38"/>
    </row>
    <row r="9" ht="22.9" customHeight="1" spans="1:14">
      <c r="A9" s="35" t="s">
        <v>170</v>
      </c>
      <c r="B9" s="35" t="s">
        <v>172</v>
      </c>
      <c r="C9" s="35" t="s">
        <v>174</v>
      </c>
      <c r="D9" s="31" t="s">
        <v>233</v>
      </c>
      <c r="E9" s="28" t="s">
        <v>234</v>
      </c>
      <c r="F9" s="29">
        <v>1379.766075</v>
      </c>
      <c r="G9" s="29">
        <v>1379.766075</v>
      </c>
      <c r="H9" s="33">
        <v>1291.117171</v>
      </c>
      <c r="I9" s="33">
        <v>11.428904</v>
      </c>
      <c r="J9" s="33"/>
      <c r="K9" s="33">
        <v>77.22</v>
      </c>
      <c r="L9" s="29"/>
      <c r="M9" s="33"/>
      <c r="N9" s="33"/>
    </row>
    <row r="10" ht="22.9" customHeight="1" spans="1:14">
      <c r="A10" s="35" t="s">
        <v>203</v>
      </c>
      <c r="B10" s="35" t="s">
        <v>205</v>
      </c>
      <c r="C10" s="35" t="s">
        <v>174</v>
      </c>
      <c r="D10" s="31" t="s">
        <v>233</v>
      </c>
      <c r="E10" s="28" t="s">
        <v>236</v>
      </c>
      <c r="F10" s="29">
        <v>111.383385</v>
      </c>
      <c r="G10" s="29">
        <v>111.383385</v>
      </c>
      <c r="H10" s="33"/>
      <c r="I10" s="33">
        <v>111.383385</v>
      </c>
      <c r="J10" s="33"/>
      <c r="K10" s="33"/>
      <c r="L10" s="29"/>
      <c r="M10" s="33"/>
      <c r="N10" s="33"/>
    </row>
    <row r="11" ht="22.9" customHeight="1" spans="1:14">
      <c r="A11" s="35" t="s">
        <v>209</v>
      </c>
      <c r="B11" s="35" t="s">
        <v>211</v>
      </c>
      <c r="C11" s="35" t="s">
        <v>174</v>
      </c>
      <c r="D11" s="31" t="s">
        <v>233</v>
      </c>
      <c r="E11" s="28" t="s">
        <v>237</v>
      </c>
      <c r="F11" s="29">
        <v>162.974061</v>
      </c>
      <c r="G11" s="29">
        <v>162.974061</v>
      </c>
      <c r="H11" s="33"/>
      <c r="I11" s="33"/>
      <c r="J11" s="33">
        <v>162.974061</v>
      </c>
      <c r="K11" s="33"/>
      <c r="L11" s="29"/>
      <c r="M11" s="33"/>
      <c r="N11" s="33"/>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
  <sheetViews>
    <sheetView topLeftCell="I4" workbookViewId="0">
      <selection activeCell="V6" sqref="V6"/>
    </sheetView>
  </sheetViews>
  <sheetFormatPr defaultColWidth="10" defaultRowHeight="13.5"/>
  <cols>
    <col min="1" max="1" width="5" customWidth="1"/>
    <col min="2" max="2" width="5.125" customWidth="1"/>
    <col min="3" max="3" width="5.75" customWidth="1"/>
    <col min="4" max="4" width="8" customWidth="1"/>
    <col min="5" max="5" width="20.125" customWidth="1"/>
    <col min="6" max="6" width="14" customWidth="1"/>
    <col min="7" max="22" width="7.75" customWidth="1"/>
    <col min="23" max="24" width="9.75" customWidth="1"/>
  </cols>
  <sheetData>
    <row r="1" ht="16.35" customHeight="1" spans="1:22">
      <c r="A1" s="1"/>
      <c r="U1" s="24" t="s">
        <v>360</v>
      </c>
      <c r="V1" s="24"/>
    </row>
    <row r="2" ht="50.1" customHeight="1" spans="1:22">
      <c r="A2" s="2" t="s">
        <v>16</v>
      </c>
      <c r="B2" s="2"/>
      <c r="C2" s="2"/>
      <c r="D2" s="2"/>
      <c r="E2" s="2"/>
      <c r="F2" s="2"/>
      <c r="G2" s="2"/>
      <c r="H2" s="2"/>
      <c r="I2" s="2"/>
      <c r="J2" s="2"/>
      <c r="K2" s="2"/>
      <c r="L2" s="2"/>
      <c r="M2" s="2"/>
      <c r="N2" s="2"/>
      <c r="O2" s="2"/>
      <c r="P2" s="2"/>
      <c r="Q2" s="2"/>
      <c r="R2" s="2"/>
      <c r="S2" s="2"/>
      <c r="T2" s="2"/>
      <c r="U2" s="2"/>
      <c r="V2" s="2"/>
    </row>
    <row r="3" ht="24.2" customHeight="1" spans="1:22">
      <c r="A3" s="14" t="s">
        <v>32</v>
      </c>
      <c r="B3" s="14"/>
      <c r="C3" s="14"/>
      <c r="D3" s="14"/>
      <c r="E3" s="14"/>
      <c r="F3" s="14"/>
      <c r="G3" s="14"/>
      <c r="H3" s="14"/>
      <c r="I3" s="14"/>
      <c r="J3" s="14"/>
      <c r="K3" s="14"/>
      <c r="L3" s="14"/>
      <c r="M3" s="14"/>
      <c r="N3" s="14"/>
      <c r="O3" s="14"/>
      <c r="P3" s="14"/>
      <c r="Q3" s="14"/>
      <c r="R3" s="14"/>
      <c r="S3" s="14"/>
      <c r="T3" s="14"/>
      <c r="U3" s="12" t="s">
        <v>33</v>
      </c>
      <c r="V3" s="12"/>
    </row>
    <row r="4" ht="26.65" customHeight="1" spans="1:22">
      <c r="A4" s="15" t="s">
        <v>159</v>
      </c>
      <c r="B4" s="15"/>
      <c r="C4" s="15"/>
      <c r="D4" s="15" t="s">
        <v>216</v>
      </c>
      <c r="E4" s="15" t="s">
        <v>217</v>
      </c>
      <c r="F4" s="15" t="s">
        <v>246</v>
      </c>
      <c r="G4" s="15" t="s">
        <v>361</v>
      </c>
      <c r="H4" s="15"/>
      <c r="I4" s="15"/>
      <c r="J4" s="15"/>
      <c r="K4" s="15"/>
      <c r="L4" s="15" t="s">
        <v>362</v>
      </c>
      <c r="M4" s="15"/>
      <c r="N4" s="15"/>
      <c r="O4" s="15"/>
      <c r="P4" s="15"/>
      <c r="Q4" s="15"/>
      <c r="R4" s="15" t="s">
        <v>214</v>
      </c>
      <c r="S4" s="15" t="s">
        <v>363</v>
      </c>
      <c r="T4" s="15"/>
      <c r="U4" s="15"/>
      <c r="V4" s="15"/>
    </row>
    <row r="5" ht="56.1" customHeight="1" spans="1:22">
      <c r="A5" s="15" t="s">
        <v>167</v>
      </c>
      <c r="B5" s="15" t="s">
        <v>168</v>
      </c>
      <c r="C5" s="15" t="s">
        <v>169</v>
      </c>
      <c r="D5" s="15"/>
      <c r="E5" s="15"/>
      <c r="F5" s="15"/>
      <c r="G5" s="15" t="s">
        <v>137</v>
      </c>
      <c r="H5" s="15" t="s">
        <v>364</v>
      </c>
      <c r="I5" s="15" t="s">
        <v>365</v>
      </c>
      <c r="J5" s="15" t="s">
        <v>366</v>
      </c>
      <c r="K5" s="15" t="s">
        <v>367</v>
      </c>
      <c r="L5" s="15" t="s">
        <v>137</v>
      </c>
      <c r="M5" s="15" t="s">
        <v>368</v>
      </c>
      <c r="N5" s="15" t="s">
        <v>369</v>
      </c>
      <c r="O5" s="15" t="s">
        <v>370</v>
      </c>
      <c r="P5" s="15" t="s">
        <v>371</v>
      </c>
      <c r="Q5" s="15" t="s">
        <v>372</v>
      </c>
      <c r="R5" s="15"/>
      <c r="S5" s="15" t="s">
        <v>137</v>
      </c>
      <c r="T5" s="15" t="s">
        <v>373</v>
      </c>
      <c r="U5" s="15" t="s">
        <v>374</v>
      </c>
      <c r="V5" s="15" t="s">
        <v>358</v>
      </c>
    </row>
    <row r="6" ht="22.9" customHeight="1" spans="1:22">
      <c r="A6" s="27"/>
      <c r="B6" s="27"/>
      <c r="C6" s="27"/>
      <c r="D6" s="27"/>
      <c r="E6" s="27" t="s">
        <v>137</v>
      </c>
      <c r="F6" s="26">
        <v>1844.703868</v>
      </c>
      <c r="G6" s="26">
        <v>1291.117171</v>
      </c>
      <c r="H6" s="26">
        <v>611.862</v>
      </c>
      <c r="I6" s="26">
        <v>294.2472</v>
      </c>
      <c r="J6" s="26">
        <v>370.4194</v>
      </c>
      <c r="K6" s="26">
        <v>14.588571</v>
      </c>
      <c r="L6" s="26">
        <v>313.392636</v>
      </c>
      <c r="M6" s="26">
        <v>190.580347</v>
      </c>
      <c r="N6" s="26"/>
      <c r="O6" s="26">
        <v>111.383385</v>
      </c>
      <c r="P6" s="26"/>
      <c r="Q6" s="26">
        <v>11.428904</v>
      </c>
      <c r="R6" s="26">
        <v>162.974061</v>
      </c>
      <c r="S6" s="26">
        <v>77.22</v>
      </c>
      <c r="T6" s="26"/>
      <c r="U6" s="26"/>
      <c r="V6" s="26">
        <v>77.22</v>
      </c>
    </row>
    <row r="7" ht="22.9" customHeight="1" spans="1:22">
      <c r="A7" s="27"/>
      <c r="B7" s="27"/>
      <c r="C7" s="27"/>
      <c r="D7" s="25" t="s">
        <v>155</v>
      </c>
      <c r="E7" s="25" t="s">
        <v>4</v>
      </c>
      <c r="F7" s="26">
        <v>1844.703868</v>
      </c>
      <c r="G7" s="26">
        <v>1291.117171</v>
      </c>
      <c r="H7" s="26">
        <v>611.862</v>
      </c>
      <c r="I7" s="26">
        <v>294.2472</v>
      </c>
      <c r="J7" s="26">
        <v>370.4194</v>
      </c>
      <c r="K7" s="26">
        <v>14.588571</v>
      </c>
      <c r="L7" s="26">
        <v>313.392636</v>
      </c>
      <c r="M7" s="26">
        <v>190.580347</v>
      </c>
      <c r="N7" s="26"/>
      <c r="O7" s="26">
        <v>111.383385</v>
      </c>
      <c r="P7" s="26"/>
      <c r="Q7" s="26">
        <v>11.428904</v>
      </c>
      <c r="R7" s="26">
        <v>162.974061</v>
      </c>
      <c r="S7" s="26">
        <v>77.22</v>
      </c>
      <c r="T7" s="26"/>
      <c r="U7" s="26"/>
      <c r="V7" s="26">
        <v>77.22</v>
      </c>
    </row>
    <row r="8" ht="22.9" customHeight="1" spans="1:22">
      <c r="A8" s="27"/>
      <c r="B8" s="27"/>
      <c r="C8" s="27"/>
      <c r="D8" s="32" t="s">
        <v>156</v>
      </c>
      <c r="E8" s="32" t="s">
        <v>157</v>
      </c>
      <c r="F8" s="26">
        <v>1844.703868</v>
      </c>
      <c r="G8" s="26">
        <v>1291.117171</v>
      </c>
      <c r="H8" s="26">
        <v>611.862</v>
      </c>
      <c r="I8" s="26">
        <v>294.2472</v>
      </c>
      <c r="J8" s="26">
        <v>370.4194</v>
      </c>
      <c r="K8" s="26">
        <v>14.588571</v>
      </c>
      <c r="L8" s="26">
        <v>313.392636</v>
      </c>
      <c r="M8" s="26">
        <v>190.580347</v>
      </c>
      <c r="N8" s="26"/>
      <c r="O8" s="26">
        <v>111.383385</v>
      </c>
      <c r="P8" s="26"/>
      <c r="Q8" s="26">
        <v>11.428904</v>
      </c>
      <c r="R8" s="26">
        <v>162.974061</v>
      </c>
      <c r="S8" s="26">
        <v>77.22</v>
      </c>
      <c r="T8" s="26"/>
      <c r="U8" s="26"/>
      <c r="V8" s="26">
        <v>77.22</v>
      </c>
    </row>
    <row r="9" ht="22.9" customHeight="1" spans="1:22">
      <c r="A9" s="35" t="s">
        <v>170</v>
      </c>
      <c r="B9" s="35" t="s">
        <v>172</v>
      </c>
      <c r="C9" s="35" t="s">
        <v>174</v>
      </c>
      <c r="D9" s="31" t="s">
        <v>233</v>
      </c>
      <c r="E9" s="28" t="s">
        <v>234</v>
      </c>
      <c r="F9" s="29">
        <v>1379.766075</v>
      </c>
      <c r="G9" s="33">
        <v>1291.117171</v>
      </c>
      <c r="H9" s="33">
        <v>611.862</v>
      </c>
      <c r="I9" s="33">
        <v>294.2472</v>
      </c>
      <c r="J9" s="33">
        <v>370.4194</v>
      </c>
      <c r="K9" s="33">
        <v>14.588571</v>
      </c>
      <c r="L9" s="29">
        <v>11.428904</v>
      </c>
      <c r="M9" s="33"/>
      <c r="N9" s="33"/>
      <c r="O9" s="33"/>
      <c r="P9" s="33"/>
      <c r="Q9" s="33">
        <v>11.428904</v>
      </c>
      <c r="R9" s="33"/>
      <c r="S9" s="29">
        <v>77.22</v>
      </c>
      <c r="T9" s="33"/>
      <c r="U9" s="33"/>
      <c r="V9" s="33">
        <v>77.22</v>
      </c>
    </row>
    <row r="10" ht="22.9" customHeight="1" spans="1:22">
      <c r="A10" s="35" t="s">
        <v>197</v>
      </c>
      <c r="B10" s="35" t="s">
        <v>199</v>
      </c>
      <c r="C10" s="35" t="s">
        <v>199</v>
      </c>
      <c r="D10" s="31" t="s">
        <v>233</v>
      </c>
      <c r="E10" s="28" t="s">
        <v>235</v>
      </c>
      <c r="F10" s="29">
        <v>190.580347</v>
      </c>
      <c r="G10" s="33"/>
      <c r="H10" s="33"/>
      <c r="I10" s="33"/>
      <c r="J10" s="33"/>
      <c r="K10" s="33"/>
      <c r="L10" s="29">
        <v>190.580347</v>
      </c>
      <c r="M10" s="33">
        <v>190.580347</v>
      </c>
      <c r="N10" s="33"/>
      <c r="O10" s="33"/>
      <c r="P10" s="33"/>
      <c r="Q10" s="33"/>
      <c r="R10" s="33"/>
      <c r="S10" s="29"/>
      <c r="T10" s="33"/>
      <c r="U10" s="33"/>
      <c r="V10" s="33"/>
    </row>
    <row r="11" ht="22.9" customHeight="1" spans="1:22">
      <c r="A11" s="35" t="s">
        <v>203</v>
      </c>
      <c r="B11" s="35" t="s">
        <v>205</v>
      </c>
      <c r="C11" s="35" t="s">
        <v>174</v>
      </c>
      <c r="D11" s="31" t="s">
        <v>233</v>
      </c>
      <c r="E11" s="28" t="s">
        <v>236</v>
      </c>
      <c r="F11" s="29">
        <v>111.383385</v>
      </c>
      <c r="G11" s="33"/>
      <c r="H11" s="33"/>
      <c r="I11" s="33"/>
      <c r="J11" s="33"/>
      <c r="K11" s="33"/>
      <c r="L11" s="29">
        <v>111.383385</v>
      </c>
      <c r="M11" s="33"/>
      <c r="N11" s="33"/>
      <c r="O11" s="33">
        <v>111.383385</v>
      </c>
      <c r="P11" s="33"/>
      <c r="Q11" s="33"/>
      <c r="R11" s="33"/>
      <c r="S11" s="29"/>
      <c r="T11" s="33"/>
      <c r="U11" s="33"/>
      <c r="V11" s="33"/>
    </row>
    <row r="12" ht="22.9" customHeight="1" spans="1:22">
      <c r="A12" s="35" t="s">
        <v>209</v>
      </c>
      <c r="B12" s="35" t="s">
        <v>211</v>
      </c>
      <c r="C12" s="35" t="s">
        <v>174</v>
      </c>
      <c r="D12" s="31" t="s">
        <v>233</v>
      </c>
      <c r="E12" s="28" t="s">
        <v>237</v>
      </c>
      <c r="F12" s="29">
        <v>162.974061</v>
      </c>
      <c r="G12" s="33"/>
      <c r="H12" s="33"/>
      <c r="I12" s="33"/>
      <c r="J12" s="33"/>
      <c r="K12" s="33"/>
      <c r="L12" s="29"/>
      <c r="M12" s="33"/>
      <c r="N12" s="33"/>
      <c r="O12" s="33"/>
      <c r="P12" s="33"/>
      <c r="Q12" s="33"/>
      <c r="R12" s="33">
        <v>162.974061</v>
      </c>
      <c r="S12" s="29"/>
      <c r="T12" s="33"/>
      <c r="U12" s="33"/>
      <c r="V12" s="33"/>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
  <sheetViews>
    <sheetView workbookViewId="0">
      <selection activeCell="D33" sqref="D33"/>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3" width="9.75" customWidth="1"/>
  </cols>
  <sheetData>
    <row r="1" ht="16.35" customHeight="1" spans="1:11">
      <c r="A1" s="1"/>
      <c r="K1" s="24" t="s">
        <v>375</v>
      </c>
    </row>
    <row r="2" ht="46.5" customHeight="1" spans="1:11">
      <c r="A2" s="13" t="s">
        <v>17</v>
      </c>
      <c r="B2" s="13"/>
      <c r="C2" s="13"/>
      <c r="D2" s="13"/>
      <c r="E2" s="13"/>
      <c r="F2" s="13"/>
      <c r="G2" s="13"/>
      <c r="H2" s="13"/>
      <c r="I2" s="13"/>
      <c r="J2" s="13"/>
      <c r="K2" s="13"/>
    </row>
    <row r="3" ht="18.2" customHeight="1" spans="1:11">
      <c r="A3" s="14" t="s">
        <v>32</v>
      </c>
      <c r="B3" s="14"/>
      <c r="C3" s="14"/>
      <c r="D3" s="14"/>
      <c r="E3" s="14"/>
      <c r="F3" s="14"/>
      <c r="G3" s="14"/>
      <c r="H3" s="14"/>
      <c r="I3" s="14"/>
      <c r="J3" s="12" t="s">
        <v>33</v>
      </c>
      <c r="K3" s="12"/>
    </row>
    <row r="4" ht="23.25" customHeight="1" spans="1:11">
      <c r="A4" s="15" t="s">
        <v>159</v>
      </c>
      <c r="B4" s="15"/>
      <c r="C4" s="15"/>
      <c r="D4" s="15" t="s">
        <v>216</v>
      </c>
      <c r="E4" s="15" t="s">
        <v>217</v>
      </c>
      <c r="F4" s="15" t="s">
        <v>376</v>
      </c>
      <c r="G4" s="15" t="s">
        <v>377</v>
      </c>
      <c r="H4" s="15" t="s">
        <v>378</v>
      </c>
      <c r="I4" s="15" t="s">
        <v>379</v>
      </c>
      <c r="J4" s="15" t="s">
        <v>380</v>
      </c>
      <c r="K4" s="15" t="s">
        <v>381</v>
      </c>
    </row>
    <row r="5" ht="23.25" customHeight="1" spans="1:11">
      <c r="A5" s="15" t="s">
        <v>167</v>
      </c>
      <c r="B5" s="15" t="s">
        <v>168</v>
      </c>
      <c r="C5" s="15" t="s">
        <v>169</v>
      </c>
      <c r="D5" s="15"/>
      <c r="E5" s="15"/>
      <c r="F5" s="15"/>
      <c r="G5" s="15"/>
      <c r="H5" s="15"/>
      <c r="I5" s="15"/>
      <c r="J5" s="15"/>
      <c r="K5" s="15"/>
    </row>
    <row r="6" ht="22.9" customHeight="1" spans="1:11">
      <c r="A6" s="27"/>
      <c r="B6" s="27"/>
      <c r="C6" s="27"/>
      <c r="D6" s="27"/>
      <c r="E6" s="27" t="s">
        <v>137</v>
      </c>
      <c r="F6" s="26">
        <v>28.699</v>
      </c>
      <c r="G6" s="26">
        <v>2.419</v>
      </c>
      <c r="H6" s="26"/>
      <c r="I6" s="26"/>
      <c r="J6" s="26">
        <v>26.28</v>
      </c>
      <c r="K6" s="26"/>
    </row>
    <row r="7" ht="22.9" customHeight="1" spans="1:11">
      <c r="A7" s="27"/>
      <c r="B7" s="27"/>
      <c r="C7" s="27"/>
      <c r="D7" s="25" t="s">
        <v>155</v>
      </c>
      <c r="E7" s="25" t="s">
        <v>4</v>
      </c>
      <c r="F7" s="26">
        <v>28.699</v>
      </c>
      <c r="G7" s="26">
        <v>2.419</v>
      </c>
      <c r="H7" s="26"/>
      <c r="I7" s="26"/>
      <c r="J7" s="26">
        <v>26.28</v>
      </c>
      <c r="K7" s="26"/>
    </row>
    <row r="8" ht="22.9" customHeight="1" spans="1:11">
      <c r="A8" s="27"/>
      <c r="B8" s="27"/>
      <c r="C8" s="27"/>
      <c r="D8" s="32" t="s">
        <v>156</v>
      </c>
      <c r="E8" s="32" t="s">
        <v>157</v>
      </c>
      <c r="F8" s="26">
        <v>28.699</v>
      </c>
      <c r="G8" s="26">
        <v>2.419</v>
      </c>
      <c r="H8" s="26"/>
      <c r="I8" s="26"/>
      <c r="J8" s="26">
        <v>26.28</v>
      </c>
      <c r="K8" s="26"/>
    </row>
    <row r="9" ht="22.9" customHeight="1" spans="1:11">
      <c r="A9" s="35" t="s">
        <v>170</v>
      </c>
      <c r="B9" s="35" t="s">
        <v>172</v>
      </c>
      <c r="C9" s="35" t="s">
        <v>174</v>
      </c>
      <c r="D9" s="31" t="s">
        <v>233</v>
      </c>
      <c r="E9" s="28" t="s">
        <v>234</v>
      </c>
      <c r="F9" s="29">
        <v>28.699</v>
      </c>
      <c r="G9" s="33">
        <v>2.419</v>
      </c>
      <c r="H9" s="33"/>
      <c r="I9" s="33"/>
      <c r="J9" s="33">
        <v>26.28</v>
      </c>
      <c r="K9" s="33"/>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topLeftCell="F1" workbookViewId="0">
      <selection activeCell="K6" sqref="K6"/>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20" width="9.75" customWidth="1"/>
  </cols>
  <sheetData>
    <row r="1" ht="16.35" customHeight="1" spans="1:18">
      <c r="A1" s="1"/>
      <c r="Q1" s="24" t="s">
        <v>382</v>
      </c>
      <c r="R1" s="24"/>
    </row>
    <row r="2" ht="40.5" customHeight="1" spans="1:18">
      <c r="A2" s="13" t="s">
        <v>18</v>
      </c>
      <c r="B2" s="13"/>
      <c r="C2" s="13"/>
      <c r="D2" s="13"/>
      <c r="E2" s="13"/>
      <c r="F2" s="13"/>
      <c r="G2" s="13"/>
      <c r="H2" s="13"/>
      <c r="I2" s="13"/>
      <c r="J2" s="13"/>
      <c r="K2" s="13"/>
      <c r="L2" s="13"/>
      <c r="M2" s="13"/>
      <c r="N2" s="13"/>
      <c r="O2" s="13"/>
      <c r="P2" s="13"/>
      <c r="Q2" s="13"/>
      <c r="R2" s="13"/>
    </row>
    <row r="3" ht="24.2" customHeight="1" spans="1:18">
      <c r="A3" s="14" t="s">
        <v>32</v>
      </c>
      <c r="B3" s="14"/>
      <c r="C3" s="14"/>
      <c r="D3" s="14"/>
      <c r="E3" s="14"/>
      <c r="F3" s="14"/>
      <c r="G3" s="14"/>
      <c r="H3" s="14"/>
      <c r="I3" s="14"/>
      <c r="J3" s="14"/>
      <c r="K3" s="14"/>
      <c r="L3" s="14"/>
      <c r="M3" s="14"/>
      <c r="N3" s="14"/>
      <c r="O3" s="14"/>
      <c r="P3" s="14"/>
      <c r="Q3" s="12" t="s">
        <v>33</v>
      </c>
      <c r="R3" s="12"/>
    </row>
    <row r="4" ht="24.2" customHeight="1" spans="1:18">
      <c r="A4" s="15" t="s">
        <v>159</v>
      </c>
      <c r="B4" s="15"/>
      <c r="C4" s="15"/>
      <c r="D4" s="15" t="s">
        <v>216</v>
      </c>
      <c r="E4" s="15" t="s">
        <v>217</v>
      </c>
      <c r="F4" s="15" t="s">
        <v>376</v>
      </c>
      <c r="G4" s="15" t="s">
        <v>383</v>
      </c>
      <c r="H4" s="15" t="s">
        <v>384</v>
      </c>
      <c r="I4" s="15" t="s">
        <v>385</v>
      </c>
      <c r="J4" s="15" t="s">
        <v>386</v>
      </c>
      <c r="K4" s="15" t="s">
        <v>387</v>
      </c>
      <c r="L4" s="15" t="s">
        <v>388</v>
      </c>
      <c r="M4" s="15" t="s">
        <v>389</v>
      </c>
      <c r="N4" s="15" t="s">
        <v>378</v>
      </c>
      <c r="O4" s="15" t="s">
        <v>390</v>
      </c>
      <c r="P4" s="15" t="s">
        <v>391</v>
      </c>
      <c r="Q4" s="15" t="s">
        <v>379</v>
      </c>
      <c r="R4" s="15" t="s">
        <v>381</v>
      </c>
    </row>
    <row r="5" ht="21.6" customHeight="1" spans="1:18">
      <c r="A5" s="15" t="s">
        <v>167</v>
      </c>
      <c r="B5" s="15" t="s">
        <v>168</v>
      </c>
      <c r="C5" s="15" t="s">
        <v>169</v>
      </c>
      <c r="D5" s="15"/>
      <c r="E5" s="15"/>
      <c r="F5" s="15"/>
      <c r="G5" s="15"/>
      <c r="H5" s="15"/>
      <c r="I5" s="15"/>
      <c r="J5" s="15"/>
      <c r="K5" s="15"/>
      <c r="L5" s="15"/>
      <c r="M5" s="15"/>
      <c r="N5" s="15"/>
      <c r="O5" s="15"/>
      <c r="P5" s="15"/>
      <c r="Q5" s="15"/>
      <c r="R5" s="15"/>
    </row>
    <row r="6" ht="22.9" customHeight="1" spans="1:18">
      <c r="A6" s="27"/>
      <c r="B6" s="27"/>
      <c r="C6" s="27"/>
      <c r="D6" s="27"/>
      <c r="E6" s="27" t="s">
        <v>137</v>
      </c>
      <c r="F6" s="26">
        <v>28.699</v>
      </c>
      <c r="G6" s="26"/>
      <c r="H6" s="26">
        <v>26.28</v>
      </c>
      <c r="I6" s="26"/>
      <c r="J6" s="26"/>
      <c r="K6" s="26">
        <v>2.419</v>
      </c>
      <c r="L6" s="26"/>
      <c r="M6" s="26"/>
      <c r="N6" s="26"/>
      <c r="O6" s="26"/>
      <c r="P6" s="26"/>
      <c r="Q6" s="26"/>
      <c r="R6" s="26"/>
    </row>
    <row r="7" ht="22.9" customHeight="1" spans="1:18">
      <c r="A7" s="27"/>
      <c r="B7" s="27"/>
      <c r="C7" s="27"/>
      <c r="D7" s="25" t="s">
        <v>155</v>
      </c>
      <c r="E7" s="25" t="s">
        <v>4</v>
      </c>
      <c r="F7" s="26">
        <v>28.699</v>
      </c>
      <c r="G7" s="26"/>
      <c r="H7" s="26">
        <v>26.28</v>
      </c>
      <c r="I7" s="26"/>
      <c r="J7" s="26"/>
      <c r="K7" s="26">
        <v>2.419</v>
      </c>
      <c r="L7" s="26"/>
      <c r="M7" s="26"/>
      <c r="N7" s="26"/>
      <c r="O7" s="26"/>
      <c r="P7" s="26"/>
      <c r="Q7" s="26"/>
      <c r="R7" s="26"/>
    </row>
    <row r="8" ht="22.9" customHeight="1" spans="1:18">
      <c r="A8" s="27"/>
      <c r="B8" s="27"/>
      <c r="C8" s="27"/>
      <c r="D8" s="32" t="s">
        <v>156</v>
      </c>
      <c r="E8" s="32" t="s">
        <v>157</v>
      </c>
      <c r="F8" s="26">
        <v>28.699</v>
      </c>
      <c r="G8" s="26"/>
      <c r="H8" s="26">
        <v>26.28</v>
      </c>
      <c r="I8" s="26"/>
      <c r="J8" s="26"/>
      <c r="K8" s="26">
        <v>2.419</v>
      </c>
      <c r="L8" s="26"/>
      <c r="M8" s="26"/>
      <c r="N8" s="26"/>
      <c r="O8" s="26"/>
      <c r="P8" s="26"/>
      <c r="Q8" s="26"/>
      <c r="R8" s="26"/>
    </row>
    <row r="9" ht="22.9" customHeight="1" spans="1:18">
      <c r="A9" s="35" t="s">
        <v>170</v>
      </c>
      <c r="B9" s="35" t="s">
        <v>172</v>
      </c>
      <c r="C9" s="35" t="s">
        <v>174</v>
      </c>
      <c r="D9" s="31" t="s">
        <v>233</v>
      </c>
      <c r="E9" s="28" t="s">
        <v>234</v>
      </c>
      <c r="F9" s="29">
        <v>28.699</v>
      </c>
      <c r="G9" s="33"/>
      <c r="H9" s="33">
        <v>26.28</v>
      </c>
      <c r="I9" s="33"/>
      <c r="J9" s="33"/>
      <c r="K9" s="33">
        <v>2.419</v>
      </c>
      <c r="L9" s="33"/>
      <c r="M9" s="33"/>
      <c r="N9" s="33"/>
      <c r="O9" s="33"/>
      <c r="P9" s="33"/>
      <c r="Q9" s="33"/>
      <c r="R9" s="33"/>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H6" sqref="H6:T6"/>
    </sheetView>
  </sheetViews>
  <sheetFormatPr defaultColWidth="10" defaultRowHeight="13.5"/>
  <cols>
    <col min="1" max="1" width="3.625" customWidth="1"/>
    <col min="2" max="2" width="4.625" customWidth="1"/>
    <col min="3" max="3" width="5.25" customWidth="1"/>
    <col min="4" max="4" width="7" customWidth="1"/>
    <col min="5" max="5" width="15.875" customWidth="1"/>
    <col min="6" max="6" width="9.625" customWidth="1"/>
    <col min="7" max="7" width="8.375" customWidth="1"/>
    <col min="8" max="17" width="7.125" customWidth="1"/>
    <col min="18" max="18" width="5.75" customWidth="1"/>
    <col min="19" max="20" width="7.125" customWidth="1"/>
    <col min="21" max="22" width="9.75" customWidth="1"/>
  </cols>
  <sheetData>
    <row r="1" ht="16.35" customHeight="1" spans="1:20">
      <c r="A1" s="1"/>
      <c r="S1" s="24" t="s">
        <v>392</v>
      </c>
      <c r="T1" s="24"/>
    </row>
    <row r="2" ht="36.2" customHeight="1" spans="1:20">
      <c r="A2" s="13" t="s">
        <v>19</v>
      </c>
      <c r="B2" s="13"/>
      <c r="C2" s="13"/>
      <c r="D2" s="13"/>
      <c r="E2" s="13"/>
      <c r="F2" s="13"/>
      <c r="G2" s="13"/>
      <c r="H2" s="13"/>
      <c r="I2" s="13"/>
      <c r="J2" s="13"/>
      <c r="K2" s="13"/>
      <c r="L2" s="13"/>
      <c r="M2" s="13"/>
      <c r="N2" s="13"/>
      <c r="O2" s="13"/>
      <c r="P2" s="13"/>
      <c r="Q2" s="13"/>
      <c r="R2" s="13"/>
      <c r="S2" s="13"/>
      <c r="T2" s="13"/>
    </row>
    <row r="3" ht="24.2" customHeight="1" spans="1:20">
      <c r="A3" s="14" t="s">
        <v>32</v>
      </c>
      <c r="B3" s="14"/>
      <c r="C3" s="14"/>
      <c r="D3" s="14"/>
      <c r="E3" s="14"/>
      <c r="F3" s="14"/>
      <c r="G3" s="14"/>
      <c r="H3" s="14"/>
      <c r="I3" s="14"/>
      <c r="J3" s="14"/>
      <c r="K3" s="14"/>
      <c r="L3" s="14"/>
      <c r="M3" s="14"/>
      <c r="N3" s="14"/>
      <c r="O3" s="14"/>
      <c r="P3" s="14"/>
      <c r="Q3" s="14"/>
      <c r="R3" s="14"/>
      <c r="S3" s="12" t="s">
        <v>33</v>
      </c>
      <c r="T3" s="12"/>
    </row>
    <row r="4" ht="28.5" customHeight="1" spans="1:20">
      <c r="A4" s="15" t="s">
        <v>159</v>
      </c>
      <c r="B4" s="15"/>
      <c r="C4" s="15"/>
      <c r="D4" s="15" t="s">
        <v>216</v>
      </c>
      <c r="E4" s="15" t="s">
        <v>217</v>
      </c>
      <c r="F4" s="15" t="s">
        <v>376</v>
      </c>
      <c r="G4" s="15" t="s">
        <v>220</v>
      </c>
      <c r="H4" s="15"/>
      <c r="I4" s="15"/>
      <c r="J4" s="15"/>
      <c r="K4" s="15"/>
      <c r="L4" s="15"/>
      <c r="M4" s="15"/>
      <c r="N4" s="15"/>
      <c r="O4" s="15"/>
      <c r="P4" s="15"/>
      <c r="Q4" s="15"/>
      <c r="R4" s="15" t="s">
        <v>223</v>
      </c>
      <c r="S4" s="15"/>
      <c r="T4" s="15"/>
    </row>
    <row r="5" ht="36.2" customHeight="1" spans="1:20">
      <c r="A5" s="15" t="s">
        <v>167</v>
      </c>
      <c r="B5" s="15" t="s">
        <v>168</v>
      </c>
      <c r="C5" s="15" t="s">
        <v>169</v>
      </c>
      <c r="D5" s="15"/>
      <c r="E5" s="15"/>
      <c r="F5" s="15"/>
      <c r="G5" s="15" t="s">
        <v>137</v>
      </c>
      <c r="H5" s="15" t="s">
        <v>393</v>
      </c>
      <c r="I5" s="15" t="s">
        <v>394</v>
      </c>
      <c r="J5" s="15" t="s">
        <v>395</v>
      </c>
      <c r="K5" s="15" t="s">
        <v>396</v>
      </c>
      <c r="L5" s="15" t="s">
        <v>397</v>
      </c>
      <c r="M5" s="15" t="s">
        <v>398</v>
      </c>
      <c r="N5" s="15" t="s">
        <v>399</v>
      </c>
      <c r="O5" s="15" t="s">
        <v>400</v>
      </c>
      <c r="P5" s="15" t="s">
        <v>401</v>
      </c>
      <c r="Q5" s="15" t="s">
        <v>402</v>
      </c>
      <c r="R5" s="15" t="s">
        <v>137</v>
      </c>
      <c r="S5" s="15" t="s">
        <v>306</v>
      </c>
      <c r="T5" s="15" t="s">
        <v>359</v>
      </c>
    </row>
    <row r="6" ht="22.9" customHeight="1" spans="1:20">
      <c r="A6" s="27"/>
      <c r="B6" s="27"/>
      <c r="C6" s="27"/>
      <c r="D6" s="27"/>
      <c r="E6" s="27" t="s">
        <v>137</v>
      </c>
      <c r="F6" s="38">
        <v>285.468802</v>
      </c>
      <c r="G6" s="38">
        <v>285.468802</v>
      </c>
      <c r="H6" s="38">
        <v>224.868802</v>
      </c>
      <c r="I6" s="38"/>
      <c r="J6" s="38"/>
      <c r="K6" s="38">
        <v>3</v>
      </c>
      <c r="L6" s="38">
        <v>30</v>
      </c>
      <c r="M6" s="38">
        <v>14.8</v>
      </c>
      <c r="N6" s="38"/>
      <c r="O6" s="38">
        <v>4.8</v>
      </c>
      <c r="P6" s="38">
        <v>8</v>
      </c>
      <c r="Q6" s="38"/>
      <c r="R6" s="38"/>
      <c r="S6" s="38"/>
      <c r="T6" s="38"/>
    </row>
    <row r="7" ht="22.9" customHeight="1" spans="1:20">
      <c r="A7" s="27"/>
      <c r="B7" s="27"/>
      <c r="C7" s="27"/>
      <c r="D7" s="25" t="s">
        <v>155</v>
      </c>
      <c r="E7" s="25" t="s">
        <v>4</v>
      </c>
      <c r="F7" s="38">
        <v>285.468802</v>
      </c>
      <c r="G7" s="38">
        <v>285.468802</v>
      </c>
      <c r="H7" s="38">
        <v>224.868802</v>
      </c>
      <c r="I7" s="38"/>
      <c r="J7" s="38"/>
      <c r="K7" s="38">
        <v>3</v>
      </c>
      <c r="L7" s="38">
        <v>30</v>
      </c>
      <c r="M7" s="38">
        <v>14.8</v>
      </c>
      <c r="N7" s="38"/>
      <c r="O7" s="38">
        <v>4.8</v>
      </c>
      <c r="P7" s="38">
        <v>8</v>
      </c>
      <c r="Q7" s="38"/>
      <c r="R7" s="38"/>
      <c r="S7" s="38"/>
      <c r="T7" s="38"/>
    </row>
    <row r="8" ht="22.9" customHeight="1" spans="1:20">
      <c r="A8" s="27"/>
      <c r="B8" s="27"/>
      <c r="C8" s="27"/>
      <c r="D8" s="32" t="s">
        <v>156</v>
      </c>
      <c r="E8" s="32" t="s">
        <v>157</v>
      </c>
      <c r="F8" s="38">
        <v>285.468802</v>
      </c>
      <c r="G8" s="38">
        <v>285.468802</v>
      </c>
      <c r="H8" s="38">
        <v>224.868802</v>
      </c>
      <c r="I8" s="38"/>
      <c r="J8" s="38"/>
      <c r="K8" s="38">
        <v>3</v>
      </c>
      <c r="L8" s="38">
        <v>30</v>
      </c>
      <c r="M8" s="38">
        <v>14.8</v>
      </c>
      <c r="N8" s="38"/>
      <c r="O8" s="38">
        <v>4.8</v>
      </c>
      <c r="P8" s="38">
        <v>8</v>
      </c>
      <c r="Q8" s="38"/>
      <c r="R8" s="38"/>
      <c r="S8" s="38"/>
      <c r="T8" s="38"/>
    </row>
    <row r="9" ht="22.9" customHeight="1" spans="1:20">
      <c r="A9" s="35" t="s">
        <v>170</v>
      </c>
      <c r="B9" s="35" t="s">
        <v>172</v>
      </c>
      <c r="C9" s="35" t="s">
        <v>174</v>
      </c>
      <c r="D9" s="31" t="s">
        <v>233</v>
      </c>
      <c r="E9" s="28" t="s">
        <v>234</v>
      </c>
      <c r="F9" s="29">
        <v>99.804</v>
      </c>
      <c r="G9" s="33">
        <v>99.804</v>
      </c>
      <c r="H9" s="33">
        <v>99.804</v>
      </c>
      <c r="I9" s="33"/>
      <c r="J9" s="33"/>
      <c r="K9" s="33"/>
      <c r="L9" s="33"/>
      <c r="M9" s="33"/>
      <c r="N9" s="33"/>
      <c r="O9" s="33"/>
      <c r="P9" s="33"/>
      <c r="Q9" s="33"/>
      <c r="R9" s="33"/>
      <c r="S9" s="33"/>
      <c r="T9" s="33"/>
    </row>
    <row r="10" ht="22.9" customHeight="1" spans="1:20">
      <c r="A10" s="35" t="s">
        <v>170</v>
      </c>
      <c r="B10" s="35" t="s">
        <v>172</v>
      </c>
      <c r="C10" s="35" t="s">
        <v>177</v>
      </c>
      <c r="D10" s="31" t="s">
        <v>233</v>
      </c>
      <c r="E10" s="28" t="s">
        <v>238</v>
      </c>
      <c r="F10" s="29">
        <v>161.451023</v>
      </c>
      <c r="G10" s="33">
        <v>161.451023</v>
      </c>
      <c r="H10" s="33">
        <v>100.851023</v>
      </c>
      <c r="I10" s="33"/>
      <c r="J10" s="33"/>
      <c r="K10" s="33">
        <v>3</v>
      </c>
      <c r="L10" s="33">
        <v>30</v>
      </c>
      <c r="M10" s="33">
        <v>14.8</v>
      </c>
      <c r="N10" s="33"/>
      <c r="O10" s="33">
        <v>4.8</v>
      </c>
      <c r="P10" s="33">
        <v>8</v>
      </c>
      <c r="Q10" s="33"/>
      <c r="R10" s="33"/>
      <c r="S10" s="33"/>
      <c r="T10" s="33"/>
    </row>
    <row r="11" ht="22.9" customHeight="1" spans="1:20">
      <c r="A11" s="35" t="s">
        <v>170</v>
      </c>
      <c r="B11" s="35" t="s">
        <v>172</v>
      </c>
      <c r="C11" s="35" t="s">
        <v>194</v>
      </c>
      <c r="D11" s="31" t="s">
        <v>233</v>
      </c>
      <c r="E11" s="28" t="s">
        <v>239</v>
      </c>
      <c r="F11" s="29">
        <v>24.213779</v>
      </c>
      <c r="G11" s="33">
        <v>24.213779</v>
      </c>
      <c r="H11" s="33">
        <v>24.213779</v>
      </c>
      <c r="I11" s="33"/>
      <c r="J11" s="33"/>
      <c r="K11" s="33"/>
      <c r="L11" s="33"/>
      <c r="M11" s="33"/>
      <c r="N11" s="33"/>
      <c r="O11" s="33"/>
      <c r="P11" s="33"/>
      <c r="Q11" s="33"/>
      <c r="R11" s="33"/>
      <c r="S11" s="33"/>
      <c r="T11" s="33"/>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1"/>
  <sheetViews>
    <sheetView tabSelected="1" workbookViewId="0">
      <selection activeCell="H15" sqref="H15"/>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24" width="7.125" customWidth="1"/>
    <col min="25" max="26" width="9.75" customWidth="1"/>
  </cols>
  <sheetData>
    <row r="1" ht="13.9" customHeight="1" spans="1:24">
      <c r="A1" s="1"/>
      <c r="F1" s="1"/>
      <c r="W1" s="24" t="s">
        <v>403</v>
      </c>
      <c r="X1" s="24"/>
    </row>
    <row r="2" ht="43.9" customHeight="1" spans="1:24">
      <c r="A2" s="13" t="s">
        <v>20</v>
      </c>
      <c r="B2" s="13"/>
      <c r="C2" s="13"/>
      <c r="D2" s="13"/>
      <c r="E2" s="13"/>
      <c r="F2" s="13"/>
      <c r="G2" s="13"/>
      <c r="H2" s="13"/>
      <c r="I2" s="13"/>
      <c r="J2" s="13"/>
      <c r="K2" s="13"/>
      <c r="L2" s="13"/>
      <c r="M2" s="13"/>
      <c r="N2" s="13"/>
      <c r="O2" s="13"/>
      <c r="P2" s="13"/>
      <c r="Q2" s="13"/>
      <c r="R2" s="13"/>
      <c r="S2" s="13"/>
      <c r="T2" s="13"/>
      <c r="U2" s="13"/>
      <c r="V2" s="13"/>
      <c r="W2" s="13"/>
      <c r="X2" s="13"/>
    </row>
    <row r="3" ht="24.2" customHeight="1" spans="1:24">
      <c r="A3" s="14" t="s">
        <v>32</v>
      </c>
      <c r="B3" s="14"/>
      <c r="C3" s="14"/>
      <c r="D3" s="14"/>
      <c r="E3" s="14"/>
      <c r="F3" s="14"/>
      <c r="G3" s="14"/>
      <c r="H3" s="14"/>
      <c r="I3" s="14"/>
      <c r="J3" s="14"/>
      <c r="K3" s="14"/>
      <c r="L3" s="14"/>
      <c r="M3" s="14"/>
      <c r="N3" s="14"/>
      <c r="O3" s="14"/>
      <c r="P3" s="14"/>
      <c r="Q3" s="14"/>
      <c r="R3" s="14"/>
      <c r="S3" s="14"/>
      <c r="T3" s="14"/>
      <c r="U3" s="14"/>
      <c r="V3" s="14"/>
      <c r="W3" s="12" t="s">
        <v>33</v>
      </c>
      <c r="X3" s="12"/>
    </row>
    <row r="4" ht="24.95" customHeight="1" spans="1:24">
      <c r="A4" s="15" t="s">
        <v>159</v>
      </c>
      <c r="B4" s="15"/>
      <c r="C4" s="15"/>
      <c r="D4" s="15" t="s">
        <v>216</v>
      </c>
      <c r="E4" s="15" t="s">
        <v>217</v>
      </c>
      <c r="F4" s="15" t="s">
        <v>404</v>
      </c>
      <c r="G4" s="15" t="s">
        <v>405</v>
      </c>
      <c r="H4" s="15" t="s">
        <v>406</v>
      </c>
      <c r="I4" s="15" t="s">
        <v>407</v>
      </c>
      <c r="J4" s="15" t="s">
        <v>408</v>
      </c>
      <c r="K4" s="39" t="s">
        <v>409</v>
      </c>
      <c r="L4" s="39" t="s">
        <v>410</v>
      </c>
      <c r="M4" s="39" t="s">
        <v>401</v>
      </c>
      <c r="N4" s="39" t="s">
        <v>394</v>
      </c>
      <c r="O4" s="39" t="s">
        <v>398</v>
      </c>
      <c r="P4" s="39" t="s">
        <v>411</v>
      </c>
      <c r="Q4" s="15" t="s">
        <v>412</v>
      </c>
      <c r="R4" s="15" t="s">
        <v>413</v>
      </c>
      <c r="S4" s="15" t="s">
        <v>414</v>
      </c>
      <c r="T4" s="15" t="s">
        <v>400</v>
      </c>
      <c r="U4" s="16" t="s">
        <v>415</v>
      </c>
      <c r="V4" s="16" t="s">
        <v>416</v>
      </c>
      <c r="W4" s="15" t="s">
        <v>417</v>
      </c>
      <c r="X4" s="15" t="s">
        <v>402</v>
      </c>
    </row>
    <row r="5" ht="21.6" customHeight="1" spans="1:24">
      <c r="A5" s="15" t="s">
        <v>167</v>
      </c>
      <c r="B5" s="15" t="s">
        <v>168</v>
      </c>
      <c r="C5" s="15" t="s">
        <v>169</v>
      </c>
      <c r="D5" s="15"/>
      <c r="E5" s="15"/>
      <c r="F5" s="15"/>
      <c r="G5" s="15"/>
      <c r="H5" s="15"/>
      <c r="I5" s="15"/>
      <c r="J5" s="15"/>
      <c r="K5" s="39"/>
      <c r="L5" s="39"/>
      <c r="M5" s="39"/>
      <c r="N5" s="39"/>
      <c r="O5" s="39"/>
      <c r="P5" s="39"/>
      <c r="Q5" s="15"/>
      <c r="R5" s="15"/>
      <c r="S5" s="15"/>
      <c r="T5" s="15"/>
      <c r="U5" s="40"/>
      <c r="V5" s="40"/>
      <c r="W5" s="15"/>
      <c r="X5" s="15"/>
    </row>
    <row r="6" ht="22.9" customHeight="1" spans="1:24">
      <c r="A6" s="30"/>
      <c r="B6" s="10"/>
      <c r="C6" s="10"/>
      <c r="D6" s="28"/>
      <c r="E6" s="28" t="s">
        <v>137</v>
      </c>
      <c r="F6" s="38">
        <v>285.468802</v>
      </c>
      <c r="G6" s="38">
        <v>7.48</v>
      </c>
      <c r="H6" s="38">
        <v>6</v>
      </c>
      <c r="I6" s="38">
        <v>2</v>
      </c>
      <c r="J6" s="38">
        <v>38</v>
      </c>
      <c r="K6" s="38">
        <v>8</v>
      </c>
      <c r="L6" s="38">
        <v>20</v>
      </c>
      <c r="M6" s="38">
        <v>8</v>
      </c>
      <c r="N6" s="38"/>
      <c r="O6" s="38">
        <v>14.8</v>
      </c>
      <c r="P6" s="38">
        <v>3</v>
      </c>
      <c r="Q6" s="38">
        <v>30</v>
      </c>
      <c r="R6" s="38">
        <v>19.371023</v>
      </c>
      <c r="S6" s="38">
        <v>24.213779</v>
      </c>
      <c r="T6" s="38">
        <v>4.8</v>
      </c>
      <c r="U6" s="38">
        <v>99.8</v>
      </c>
      <c r="V6" s="38"/>
      <c r="W6" s="38"/>
      <c r="X6" s="38"/>
    </row>
    <row r="7" ht="22.9" customHeight="1" spans="1:24">
      <c r="A7" s="27"/>
      <c r="B7" s="27"/>
      <c r="C7" s="27"/>
      <c r="D7" s="25" t="s">
        <v>155</v>
      </c>
      <c r="E7" s="25" t="s">
        <v>4</v>
      </c>
      <c r="F7" s="38">
        <v>285.468802</v>
      </c>
      <c r="G7" s="38">
        <v>7.48</v>
      </c>
      <c r="H7" s="38">
        <v>6</v>
      </c>
      <c r="I7" s="38">
        <v>2</v>
      </c>
      <c r="J7" s="38">
        <v>38</v>
      </c>
      <c r="K7" s="38">
        <v>8</v>
      </c>
      <c r="L7" s="38">
        <v>20</v>
      </c>
      <c r="M7" s="38">
        <v>8</v>
      </c>
      <c r="N7" s="38"/>
      <c r="O7" s="38">
        <v>14.8</v>
      </c>
      <c r="P7" s="38">
        <v>3</v>
      </c>
      <c r="Q7" s="38">
        <v>30</v>
      </c>
      <c r="R7" s="38">
        <v>19.371023</v>
      </c>
      <c r="S7" s="38">
        <v>24.213779</v>
      </c>
      <c r="T7" s="38">
        <v>4.8</v>
      </c>
      <c r="U7" s="38">
        <v>99.8</v>
      </c>
      <c r="V7" s="38"/>
      <c r="W7" s="38"/>
      <c r="X7" s="38"/>
    </row>
    <row r="8" ht="22.9" customHeight="1" spans="1:24">
      <c r="A8" s="27"/>
      <c r="B8" s="27"/>
      <c r="C8" s="27"/>
      <c r="D8" s="32" t="s">
        <v>156</v>
      </c>
      <c r="E8" s="32" t="s">
        <v>157</v>
      </c>
      <c r="F8" s="38">
        <v>285.468802</v>
      </c>
      <c r="G8" s="38">
        <v>7.48</v>
      </c>
      <c r="H8" s="38">
        <v>6</v>
      </c>
      <c r="I8" s="38">
        <v>2</v>
      </c>
      <c r="J8" s="38">
        <v>38</v>
      </c>
      <c r="K8" s="38">
        <v>8</v>
      </c>
      <c r="L8" s="38">
        <v>20</v>
      </c>
      <c r="M8" s="38">
        <v>8</v>
      </c>
      <c r="N8" s="38"/>
      <c r="O8" s="38">
        <v>14.8</v>
      </c>
      <c r="P8" s="38">
        <v>3</v>
      </c>
      <c r="Q8" s="38">
        <v>30</v>
      </c>
      <c r="R8" s="38">
        <v>19.371023</v>
      </c>
      <c r="S8" s="38">
        <v>24.213779</v>
      </c>
      <c r="T8" s="38">
        <v>4.8</v>
      </c>
      <c r="U8" s="38">
        <v>99.8</v>
      </c>
      <c r="V8" s="38"/>
      <c r="W8" s="38"/>
      <c r="X8" s="38"/>
    </row>
    <row r="9" ht="22.9" customHeight="1" spans="1:24">
      <c r="A9" s="35" t="s">
        <v>170</v>
      </c>
      <c r="B9" s="35" t="s">
        <v>172</v>
      </c>
      <c r="C9" s="35" t="s">
        <v>174</v>
      </c>
      <c r="D9" s="31" t="s">
        <v>233</v>
      </c>
      <c r="E9" s="28" t="s">
        <v>234</v>
      </c>
      <c r="F9" s="33">
        <v>99.804</v>
      </c>
      <c r="G9" s="33"/>
      <c r="H9" s="33"/>
      <c r="I9" s="33"/>
      <c r="J9" s="33"/>
      <c r="K9" s="33"/>
      <c r="L9" s="33"/>
      <c r="M9" s="33"/>
      <c r="N9" s="33"/>
      <c r="O9" s="33"/>
      <c r="P9" s="33"/>
      <c r="Q9" s="33"/>
      <c r="R9" s="33"/>
      <c r="S9" s="33"/>
      <c r="T9" s="33"/>
      <c r="U9" s="33">
        <v>99.8</v>
      </c>
      <c r="V9" s="33"/>
      <c r="W9" s="33"/>
      <c r="X9" s="33"/>
    </row>
    <row r="10" ht="22.9" customHeight="1" spans="1:24">
      <c r="A10" s="35" t="s">
        <v>170</v>
      </c>
      <c r="B10" s="35" t="s">
        <v>172</v>
      </c>
      <c r="C10" s="35" t="s">
        <v>177</v>
      </c>
      <c r="D10" s="31" t="s">
        <v>233</v>
      </c>
      <c r="E10" s="28" t="s">
        <v>238</v>
      </c>
      <c r="F10" s="33">
        <v>161.451023</v>
      </c>
      <c r="G10" s="33">
        <v>7.48</v>
      </c>
      <c r="H10" s="33">
        <v>6</v>
      </c>
      <c r="I10" s="33">
        <v>2</v>
      </c>
      <c r="J10" s="33">
        <v>38</v>
      </c>
      <c r="K10" s="33">
        <v>8</v>
      </c>
      <c r="L10" s="33">
        <v>20</v>
      </c>
      <c r="M10" s="33">
        <v>8</v>
      </c>
      <c r="N10" s="33"/>
      <c r="O10" s="33">
        <v>14.8</v>
      </c>
      <c r="P10" s="33">
        <v>3</v>
      </c>
      <c r="Q10" s="33">
        <v>30</v>
      </c>
      <c r="R10" s="33">
        <v>19.371023</v>
      </c>
      <c r="S10" s="33"/>
      <c r="T10" s="33">
        <v>4.8</v>
      </c>
      <c r="U10" s="33"/>
      <c r="V10" s="33"/>
      <c r="W10" s="33"/>
      <c r="X10" s="33"/>
    </row>
    <row r="11" ht="22.9" customHeight="1" spans="1:24">
      <c r="A11" s="35" t="s">
        <v>170</v>
      </c>
      <c r="B11" s="35" t="s">
        <v>172</v>
      </c>
      <c r="C11" s="35" t="s">
        <v>194</v>
      </c>
      <c r="D11" s="31" t="s">
        <v>233</v>
      </c>
      <c r="E11" s="28" t="s">
        <v>239</v>
      </c>
      <c r="F11" s="33">
        <v>24.213779</v>
      </c>
      <c r="G11" s="33"/>
      <c r="H11" s="33"/>
      <c r="I11" s="33"/>
      <c r="J11" s="33"/>
      <c r="K11" s="33"/>
      <c r="L11" s="33"/>
      <c r="M11" s="33"/>
      <c r="N11" s="33"/>
      <c r="O11" s="33"/>
      <c r="P11" s="33"/>
      <c r="Q11" s="33"/>
      <c r="R11" s="33"/>
      <c r="S11" s="33">
        <v>24.213779</v>
      </c>
      <c r="T11" s="33"/>
      <c r="U11" s="33"/>
      <c r="V11" s="33"/>
      <c r="W11" s="33"/>
      <c r="X11" s="33"/>
    </row>
  </sheetData>
  <mergeCells count="26">
    <mergeCell ref="W1:X1"/>
    <mergeCell ref="A2:X2"/>
    <mergeCell ref="A3:T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zoomScale="90" zoomScaleNormal="90" workbookViewId="0">
      <selection activeCell="G6" sqref="G6:H6"/>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 min="9" max="9" width="9.75" customWidth="1"/>
  </cols>
  <sheetData>
    <row r="1" ht="16.35" customHeight="1" spans="1:8">
      <c r="A1" s="1"/>
      <c r="G1" s="24" t="s">
        <v>418</v>
      </c>
      <c r="H1" s="24"/>
    </row>
    <row r="2" ht="33.6" customHeight="1" spans="1:8">
      <c r="A2" s="13" t="s">
        <v>21</v>
      </c>
      <c r="B2" s="13"/>
      <c r="C2" s="13"/>
      <c r="D2" s="13"/>
      <c r="E2" s="13"/>
      <c r="F2" s="13"/>
      <c r="G2" s="13"/>
      <c r="H2" s="13"/>
    </row>
    <row r="3" ht="24.2" customHeight="1" spans="1:8">
      <c r="A3" s="14" t="s">
        <v>32</v>
      </c>
      <c r="B3" s="14"/>
      <c r="C3" s="14"/>
      <c r="D3" s="14"/>
      <c r="E3" s="14"/>
      <c r="F3" s="14"/>
      <c r="G3" s="14"/>
      <c r="H3" s="12" t="s">
        <v>33</v>
      </c>
    </row>
    <row r="4" ht="23.25" customHeight="1" spans="1:8">
      <c r="A4" s="15" t="s">
        <v>419</v>
      </c>
      <c r="B4" s="15" t="s">
        <v>420</v>
      </c>
      <c r="C4" s="15" t="s">
        <v>421</v>
      </c>
      <c r="D4" s="15" t="s">
        <v>422</v>
      </c>
      <c r="E4" s="15" t="s">
        <v>423</v>
      </c>
      <c r="F4" s="15"/>
      <c r="G4" s="15"/>
      <c r="H4" s="15" t="s">
        <v>424</v>
      </c>
    </row>
    <row r="5" ht="25.9" customHeight="1" spans="1:8">
      <c r="A5" s="15"/>
      <c r="B5" s="15"/>
      <c r="C5" s="15"/>
      <c r="D5" s="15"/>
      <c r="E5" s="15" t="s">
        <v>139</v>
      </c>
      <c r="F5" s="15" t="s">
        <v>425</v>
      </c>
      <c r="G5" s="15" t="s">
        <v>426</v>
      </c>
      <c r="H5" s="15"/>
    </row>
    <row r="6" ht="22.9" customHeight="1" spans="1:8">
      <c r="A6" s="27"/>
      <c r="B6" s="27" t="s">
        <v>137</v>
      </c>
      <c r="C6" s="26">
        <v>19.6</v>
      </c>
      <c r="D6" s="26"/>
      <c r="E6" s="26">
        <v>4.8</v>
      </c>
      <c r="F6" s="26"/>
      <c r="G6" s="26">
        <v>4.8</v>
      </c>
      <c r="H6" s="26">
        <v>14.8</v>
      </c>
    </row>
    <row r="7" ht="22.9" customHeight="1" spans="1:8">
      <c r="A7" s="25" t="s">
        <v>155</v>
      </c>
      <c r="B7" s="25" t="s">
        <v>4</v>
      </c>
      <c r="C7" s="26">
        <v>19.6</v>
      </c>
      <c r="D7" s="26"/>
      <c r="E7" s="26">
        <v>4.8</v>
      </c>
      <c r="F7" s="26"/>
      <c r="G7" s="26">
        <v>4.8</v>
      </c>
      <c r="H7" s="26">
        <v>14.8</v>
      </c>
    </row>
    <row r="8" ht="22.9" customHeight="1" spans="1:8">
      <c r="A8" s="31" t="s">
        <v>156</v>
      </c>
      <c r="B8" s="31" t="s">
        <v>157</v>
      </c>
      <c r="C8" s="33">
        <v>19.6</v>
      </c>
      <c r="D8" s="33"/>
      <c r="E8" s="29">
        <v>4.8</v>
      </c>
      <c r="F8" s="33"/>
      <c r="G8" s="33">
        <v>4.8</v>
      </c>
      <c r="H8" s="33">
        <v>14.8</v>
      </c>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1.375" customWidth="1"/>
    <col min="2" max="2" width="24.875" customWidth="1"/>
    <col min="3" max="3" width="16.125" customWidth="1"/>
    <col min="4" max="4" width="12.875" customWidth="1"/>
    <col min="5" max="5" width="12.75" customWidth="1"/>
    <col min="6" max="6" width="13.875" customWidth="1"/>
    <col min="7" max="7" width="14.125" customWidth="1"/>
    <col min="8" max="8" width="16.25" customWidth="1"/>
    <col min="9" max="9" width="9.75" customWidth="1"/>
  </cols>
  <sheetData>
    <row r="1" ht="16.35" customHeight="1" spans="1:8">
      <c r="A1" s="1"/>
      <c r="G1" s="24" t="s">
        <v>427</v>
      </c>
      <c r="H1" s="24"/>
    </row>
    <row r="2" ht="38.85" customHeight="1" spans="1:8">
      <c r="A2" s="13" t="s">
        <v>22</v>
      </c>
      <c r="B2" s="13"/>
      <c r="C2" s="13"/>
      <c r="D2" s="13"/>
      <c r="E2" s="13"/>
      <c r="F2" s="13"/>
      <c r="G2" s="13"/>
      <c r="H2" s="13"/>
    </row>
    <row r="3" ht="24.2" customHeight="1" spans="1:8">
      <c r="A3" s="14" t="s">
        <v>32</v>
      </c>
      <c r="B3" s="14"/>
      <c r="C3" s="14"/>
      <c r="D3" s="14"/>
      <c r="E3" s="14"/>
      <c r="F3" s="14"/>
      <c r="G3" s="14"/>
      <c r="H3" s="12" t="s">
        <v>33</v>
      </c>
    </row>
    <row r="4" ht="23.25" customHeight="1" spans="1:8">
      <c r="A4" s="15" t="s">
        <v>160</v>
      </c>
      <c r="B4" s="15" t="s">
        <v>161</v>
      </c>
      <c r="C4" s="15" t="s">
        <v>137</v>
      </c>
      <c r="D4" s="15" t="s">
        <v>428</v>
      </c>
      <c r="E4" s="15"/>
      <c r="F4" s="15"/>
      <c r="G4" s="15"/>
      <c r="H4" s="15" t="s">
        <v>163</v>
      </c>
    </row>
    <row r="5" ht="19.9" customHeight="1" spans="1:8">
      <c r="A5" s="15"/>
      <c r="B5" s="15"/>
      <c r="C5" s="15"/>
      <c r="D5" s="15" t="s">
        <v>139</v>
      </c>
      <c r="E5" s="15" t="s">
        <v>268</v>
      </c>
      <c r="F5" s="15"/>
      <c r="G5" s="15" t="s">
        <v>269</v>
      </c>
      <c r="H5" s="15"/>
    </row>
    <row r="6" ht="27.6" customHeight="1" spans="1:8">
      <c r="A6" s="15"/>
      <c r="B6" s="15"/>
      <c r="C6" s="15"/>
      <c r="D6" s="15"/>
      <c r="E6" s="15" t="s">
        <v>247</v>
      </c>
      <c r="F6" s="15" t="s">
        <v>227</v>
      </c>
      <c r="G6" s="15"/>
      <c r="H6" s="15"/>
    </row>
    <row r="7" ht="22.9" customHeight="1" spans="1:8">
      <c r="A7" s="27"/>
      <c r="B7" s="30" t="s">
        <v>137</v>
      </c>
      <c r="C7" s="26">
        <v>0</v>
      </c>
      <c r="D7" s="26"/>
      <c r="E7" s="26"/>
      <c r="F7" s="26"/>
      <c r="G7" s="26"/>
      <c r="H7" s="26"/>
    </row>
    <row r="8" ht="22.9" customHeight="1" spans="1:8">
      <c r="A8" s="25"/>
      <c r="B8" s="25"/>
      <c r="C8" s="26"/>
      <c r="D8" s="26"/>
      <c r="E8" s="26"/>
      <c r="F8" s="26"/>
      <c r="G8" s="26"/>
      <c r="H8" s="26"/>
    </row>
    <row r="9" ht="22.9" customHeight="1" spans="1:8">
      <c r="A9" s="32"/>
      <c r="B9" s="32"/>
      <c r="C9" s="26"/>
      <c r="D9" s="26"/>
      <c r="E9" s="26"/>
      <c r="F9" s="26"/>
      <c r="G9" s="26"/>
      <c r="H9" s="26"/>
    </row>
    <row r="10" ht="22.9" customHeight="1" spans="1:8">
      <c r="A10" s="32"/>
      <c r="B10" s="32"/>
      <c r="C10" s="26"/>
      <c r="D10" s="26"/>
      <c r="E10" s="26"/>
      <c r="F10" s="26"/>
      <c r="G10" s="26"/>
      <c r="H10" s="26"/>
    </row>
    <row r="11" ht="22.9" customHeight="1" spans="1:8">
      <c r="A11" s="32"/>
      <c r="B11" s="32"/>
      <c r="C11" s="26"/>
      <c r="D11" s="26"/>
      <c r="E11" s="26"/>
      <c r="F11" s="26"/>
      <c r="G11" s="26"/>
      <c r="H11" s="26"/>
    </row>
    <row r="12" ht="22.9" customHeight="1" spans="1:8">
      <c r="A12" s="31"/>
      <c r="B12" s="31"/>
      <c r="C12" s="29"/>
      <c r="D12" s="29"/>
      <c r="E12" s="33"/>
      <c r="F12" s="33"/>
      <c r="G12" s="33"/>
      <c r="H12" s="33"/>
    </row>
  </sheetData>
  <mergeCells count="11">
    <mergeCell ref="G1:H1"/>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S2" sqref="S2"/>
    </sheetView>
  </sheetViews>
  <sheetFormatPr defaultColWidth="10" defaultRowHeight="13.5"/>
  <cols>
    <col min="1" max="1" width="4.5" customWidth="1"/>
    <col min="2" max="2" width="4.75" customWidth="1"/>
    <col min="3" max="3" width="5" customWidth="1"/>
    <col min="4" max="4" width="6.625" customWidth="1"/>
    <col min="5" max="5" width="16.375" customWidth="1"/>
    <col min="6" max="6" width="11.75" customWidth="1"/>
    <col min="7" max="20" width="7.125" customWidth="1"/>
    <col min="21" max="22" width="9.75" customWidth="1"/>
  </cols>
  <sheetData>
    <row r="1" ht="16.35" customHeight="1" spans="1:20">
      <c r="A1" s="1"/>
      <c r="S1" s="24" t="s">
        <v>429</v>
      </c>
      <c r="T1" s="24"/>
    </row>
    <row r="2" ht="47.45" customHeight="1" spans="1:17">
      <c r="A2" s="13" t="s">
        <v>23</v>
      </c>
      <c r="B2" s="13"/>
      <c r="C2" s="13"/>
      <c r="D2" s="13"/>
      <c r="E2" s="13"/>
      <c r="F2" s="13"/>
      <c r="G2" s="13"/>
      <c r="H2" s="13"/>
      <c r="I2" s="13"/>
      <c r="J2" s="13"/>
      <c r="K2" s="13"/>
      <c r="L2" s="13"/>
      <c r="M2" s="13"/>
      <c r="N2" s="13"/>
      <c r="O2" s="13"/>
      <c r="P2" s="13"/>
      <c r="Q2" s="13"/>
    </row>
    <row r="3" ht="24.2" customHeight="1" spans="1:20">
      <c r="A3" s="14" t="s">
        <v>32</v>
      </c>
      <c r="B3" s="14"/>
      <c r="C3" s="14"/>
      <c r="D3" s="14"/>
      <c r="E3" s="14"/>
      <c r="F3" s="14"/>
      <c r="G3" s="14"/>
      <c r="H3" s="14"/>
      <c r="I3" s="14"/>
      <c r="J3" s="14"/>
      <c r="K3" s="14"/>
      <c r="L3" s="14"/>
      <c r="M3" s="14"/>
      <c r="N3" s="14"/>
      <c r="O3" s="14"/>
      <c r="P3" s="14"/>
      <c r="Q3" s="14"/>
      <c r="R3" s="14"/>
      <c r="S3" s="12" t="s">
        <v>33</v>
      </c>
      <c r="T3" s="12"/>
    </row>
    <row r="4" ht="27.6" customHeight="1" spans="1:20">
      <c r="A4" s="15" t="s">
        <v>159</v>
      </c>
      <c r="B4" s="15"/>
      <c r="C4" s="15"/>
      <c r="D4" s="15" t="s">
        <v>216</v>
      </c>
      <c r="E4" s="15" t="s">
        <v>217</v>
      </c>
      <c r="F4" s="15" t="s">
        <v>218</v>
      </c>
      <c r="G4" s="15" t="s">
        <v>219</v>
      </c>
      <c r="H4" s="15" t="s">
        <v>220</v>
      </c>
      <c r="I4" s="15" t="s">
        <v>221</v>
      </c>
      <c r="J4" s="15" t="s">
        <v>222</v>
      </c>
      <c r="K4" s="15" t="s">
        <v>223</v>
      </c>
      <c r="L4" s="15" t="s">
        <v>224</v>
      </c>
      <c r="M4" s="15" t="s">
        <v>225</v>
      </c>
      <c r="N4" s="15" t="s">
        <v>226</v>
      </c>
      <c r="O4" s="15" t="s">
        <v>227</v>
      </c>
      <c r="P4" s="15" t="s">
        <v>228</v>
      </c>
      <c r="Q4" s="15" t="s">
        <v>229</v>
      </c>
      <c r="R4" s="15" t="s">
        <v>230</v>
      </c>
      <c r="S4" s="15" t="s">
        <v>231</v>
      </c>
      <c r="T4" s="15" t="s">
        <v>232</v>
      </c>
    </row>
    <row r="5" ht="19.9" customHeight="1" spans="1:20">
      <c r="A5" s="15" t="s">
        <v>167</v>
      </c>
      <c r="B5" s="15" t="s">
        <v>168</v>
      </c>
      <c r="C5" s="15" t="s">
        <v>169</v>
      </c>
      <c r="D5" s="15"/>
      <c r="E5" s="15"/>
      <c r="F5" s="15"/>
      <c r="G5" s="15"/>
      <c r="H5" s="15"/>
      <c r="I5" s="15"/>
      <c r="J5" s="15"/>
      <c r="K5" s="15"/>
      <c r="L5" s="15"/>
      <c r="M5" s="15"/>
      <c r="N5" s="15"/>
      <c r="O5" s="15"/>
      <c r="P5" s="15"/>
      <c r="Q5" s="15"/>
      <c r="R5" s="15"/>
      <c r="S5" s="15"/>
      <c r="T5" s="15"/>
    </row>
    <row r="6" ht="22.9" customHeight="1" spans="1:20">
      <c r="A6" s="27"/>
      <c r="B6" s="27"/>
      <c r="C6" s="27"/>
      <c r="D6" s="27"/>
      <c r="E6" s="27" t="s">
        <v>137</v>
      </c>
      <c r="F6" s="26">
        <v>0</v>
      </c>
      <c r="G6" s="26"/>
      <c r="H6" s="26"/>
      <c r="I6" s="26"/>
      <c r="J6" s="26"/>
      <c r="K6" s="26"/>
      <c r="L6" s="26"/>
      <c r="M6" s="26"/>
      <c r="N6" s="26"/>
      <c r="O6" s="26"/>
      <c r="P6" s="26"/>
      <c r="Q6" s="26"/>
      <c r="R6" s="26"/>
      <c r="S6" s="26"/>
      <c r="T6" s="26"/>
    </row>
    <row r="7" ht="22.9" customHeight="1" spans="1:20">
      <c r="A7" s="27"/>
      <c r="B7" s="27"/>
      <c r="C7" s="27"/>
      <c r="D7" s="25"/>
      <c r="E7" s="25"/>
      <c r="F7" s="26"/>
      <c r="G7" s="26"/>
      <c r="H7" s="26"/>
      <c r="I7" s="26"/>
      <c r="J7" s="26"/>
      <c r="K7" s="26"/>
      <c r="L7" s="26"/>
      <c r="M7" s="26"/>
      <c r="N7" s="26"/>
      <c r="O7" s="26"/>
      <c r="P7" s="26"/>
      <c r="Q7" s="26"/>
      <c r="R7" s="26"/>
      <c r="S7" s="26"/>
      <c r="T7" s="26"/>
    </row>
    <row r="8" ht="22.9" customHeight="1" spans="1:20">
      <c r="A8" s="34"/>
      <c r="B8" s="34"/>
      <c r="C8" s="34"/>
      <c r="D8" s="32"/>
      <c r="E8" s="32"/>
      <c r="F8" s="26"/>
      <c r="G8" s="26"/>
      <c r="H8" s="26"/>
      <c r="I8" s="26"/>
      <c r="J8" s="26"/>
      <c r="K8" s="26"/>
      <c r="L8" s="26"/>
      <c r="M8" s="26"/>
      <c r="N8" s="26"/>
      <c r="O8" s="26"/>
      <c r="P8" s="26"/>
      <c r="Q8" s="26"/>
      <c r="R8" s="26"/>
      <c r="S8" s="26"/>
      <c r="T8" s="26"/>
    </row>
    <row r="9" ht="22.9" customHeight="1" spans="1:20">
      <c r="A9" s="35"/>
      <c r="B9" s="35"/>
      <c r="C9" s="35"/>
      <c r="D9" s="31"/>
      <c r="E9" s="36"/>
      <c r="F9" s="37"/>
      <c r="G9" s="37"/>
      <c r="H9" s="37"/>
      <c r="I9" s="37"/>
      <c r="J9" s="37"/>
      <c r="K9" s="37"/>
      <c r="L9" s="37"/>
      <c r="M9" s="37"/>
      <c r="N9" s="37"/>
      <c r="O9" s="37"/>
      <c r="P9" s="37"/>
      <c r="Q9" s="37"/>
      <c r="R9" s="37"/>
      <c r="S9" s="37"/>
      <c r="T9" s="37"/>
    </row>
  </sheetData>
  <mergeCells count="22">
    <mergeCell ref="S1:T1"/>
    <mergeCell ref="A2:Q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workbookViewId="0">
      <selection activeCell="E31" sqref="E31"/>
    </sheetView>
  </sheetViews>
  <sheetFormatPr defaultColWidth="10" defaultRowHeight="13.5"/>
  <cols>
    <col min="1" max="1" width="3.75" customWidth="1"/>
    <col min="2" max="3" width="3.875" customWidth="1"/>
    <col min="4" max="4" width="6.75" customWidth="1"/>
    <col min="5" max="5" width="15.875" customWidth="1"/>
    <col min="6" max="6" width="9.25" customWidth="1"/>
    <col min="7" max="20" width="7.125" customWidth="1"/>
    <col min="21" max="22" width="9.75" customWidth="1"/>
  </cols>
  <sheetData>
    <row r="1" ht="16.35" customHeight="1" spans="1:20">
      <c r="A1" s="1"/>
      <c r="S1" s="24" t="s">
        <v>430</v>
      </c>
      <c r="T1" s="24"/>
    </row>
    <row r="2" ht="47.45" customHeight="1" spans="1:20">
      <c r="A2" s="13" t="s">
        <v>24</v>
      </c>
      <c r="B2" s="13"/>
      <c r="C2" s="13"/>
      <c r="D2" s="13"/>
      <c r="E2" s="13"/>
      <c r="F2" s="13"/>
      <c r="G2" s="13"/>
      <c r="H2" s="13"/>
      <c r="I2" s="13"/>
      <c r="J2" s="13"/>
      <c r="K2" s="13"/>
      <c r="L2" s="13"/>
      <c r="M2" s="13"/>
      <c r="N2" s="13"/>
      <c r="O2" s="13"/>
      <c r="P2" s="13"/>
      <c r="Q2" s="13"/>
      <c r="R2" s="13"/>
      <c r="S2" s="13"/>
      <c r="T2" s="13"/>
    </row>
    <row r="3" ht="21.6" customHeight="1" spans="1:20">
      <c r="A3" s="14" t="s">
        <v>32</v>
      </c>
      <c r="B3" s="14"/>
      <c r="C3" s="14"/>
      <c r="D3" s="14"/>
      <c r="E3" s="14"/>
      <c r="F3" s="14"/>
      <c r="G3" s="14"/>
      <c r="H3" s="14"/>
      <c r="I3" s="14"/>
      <c r="J3" s="14"/>
      <c r="K3" s="14"/>
      <c r="L3" s="14"/>
      <c r="M3" s="14"/>
      <c r="N3" s="14"/>
      <c r="O3" s="14"/>
      <c r="P3" s="14"/>
      <c r="Q3" s="14"/>
      <c r="R3" s="14"/>
      <c r="S3" s="12" t="s">
        <v>33</v>
      </c>
      <c r="T3" s="12"/>
    </row>
    <row r="4" ht="29.25" customHeight="1" spans="1:20">
      <c r="A4" s="15" t="s">
        <v>159</v>
      </c>
      <c r="B4" s="15"/>
      <c r="C4" s="15"/>
      <c r="D4" s="15" t="s">
        <v>216</v>
      </c>
      <c r="E4" s="15" t="s">
        <v>217</v>
      </c>
      <c r="F4" s="15" t="s">
        <v>246</v>
      </c>
      <c r="G4" s="15" t="s">
        <v>162</v>
      </c>
      <c r="H4" s="15"/>
      <c r="I4" s="15"/>
      <c r="J4" s="15"/>
      <c r="K4" s="15" t="s">
        <v>163</v>
      </c>
      <c r="L4" s="15"/>
      <c r="M4" s="15"/>
      <c r="N4" s="15"/>
      <c r="O4" s="15"/>
      <c r="P4" s="15"/>
      <c r="Q4" s="15"/>
      <c r="R4" s="15"/>
      <c r="S4" s="15"/>
      <c r="T4" s="15"/>
    </row>
    <row r="5" ht="50.1" customHeight="1" spans="1:20">
      <c r="A5" s="15" t="s">
        <v>167</v>
      </c>
      <c r="B5" s="15" t="s">
        <v>168</v>
      </c>
      <c r="C5" s="15" t="s">
        <v>169</v>
      </c>
      <c r="D5" s="15"/>
      <c r="E5" s="15"/>
      <c r="F5" s="15"/>
      <c r="G5" s="15" t="s">
        <v>137</v>
      </c>
      <c r="H5" s="15" t="s">
        <v>247</v>
      </c>
      <c r="I5" s="15" t="s">
        <v>248</v>
      </c>
      <c r="J5" s="15" t="s">
        <v>227</v>
      </c>
      <c r="K5" s="15" t="s">
        <v>137</v>
      </c>
      <c r="L5" s="15" t="s">
        <v>250</v>
      </c>
      <c r="M5" s="15" t="s">
        <v>251</v>
      </c>
      <c r="N5" s="15" t="s">
        <v>229</v>
      </c>
      <c r="O5" s="15" t="s">
        <v>252</v>
      </c>
      <c r="P5" s="15" t="s">
        <v>253</v>
      </c>
      <c r="Q5" s="15" t="s">
        <v>254</v>
      </c>
      <c r="R5" s="15" t="s">
        <v>225</v>
      </c>
      <c r="S5" s="15" t="s">
        <v>228</v>
      </c>
      <c r="T5" s="15" t="s">
        <v>232</v>
      </c>
    </row>
    <row r="6" ht="22.9" customHeight="1" spans="1:20">
      <c r="A6" s="27"/>
      <c r="B6" s="27"/>
      <c r="C6" s="27"/>
      <c r="D6" s="27"/>
      <c r="E6" s="27" t="s">
        <v>137</v>
      </c>
      <c r="F6" s="26">
        <v>0</v>
      </c>
      <c r="G6" s="26"/>
      <c r="H6" s="26"/>
      <c r="I6" s="26"/>
      <c r="J6" s="26"/>
      <c r="K6" s="26"/>
      <c r="L6" s="26"/>
      <c r="M6" s="26"/>
      <c r="N6" s="26"/>
      <c r="O6" s="26"/>
      <c r="P6" s="26"/>
      <c r="Q6" s="26"/>
      <c r="R6" s="26"/>
      <c r="S6" s="26"/>
      <c r="T6" s="26"/>
    </row>
    <row r="7" ht="22.9" customHeight="1" spans="1:20">
      <c r="A7" s="27"/>
      <c r="B7" s="27"/>
      <c r="C7" s="27"/>
      <c r="D7" s="25"/>
      <c r="E7" s="25"/>
      <c r="F7" s="26"/>
      <c r="G7" s="26"/>
      <c r="H7" s="26"/>
      <c r="I7" s="26"/>
      <c r="J7" s="26"/>
      <c r="K7" s="26"/>
      <c r="L7" s="26"/>
      <c r="M7" s="26"/>
      <c r="N7" s="26"/>
      <c r="O7" s="26"/>
      <c r="P7" s="26"/>
      <c r="Q7" s="26"/>
      <c r="R7" s="26"/>
      <c r="S7" s="26"/>
      <c r="T7" s="26"/>
    </row>
    <row r="8" ht="22.9" customHeight="1" spans="1:20">
      <c r="A8" s="34"/>
      <c r="B8" s="34"/>
      <c r="C8" s="34"/>
      <c r="D8" s="32"/>
      <c r="E8" s="32"/>
      <c r="F8" s="26"/>
      <c r="G8" s="26"/>
      <c r="H8" s="26"/>
      <c r="I8" s="26"/>
      <c r="J8" s="26"/>
      <c r="K8" s="26"/>
      <c r="L8" s="26"/>
      <c r="M8" s="26"/>
      <c r="N8" s="26"/>
      <c r="O8" s="26"/>
      <c r="P8" s="26"/>
      <c r="Q8" s="26"/>
      <c r="R8" s="26"/>
      <c r="S8" s="26"/>
      <c r="T8" s="26"/>
    </row>
    <row r="9" ht="22.9" customHeight="1" spans="1:20">
      <c r="A9" s="35"/>
      <c r="B9" s="35"/>
      <c r="C9" s="35"/>
      <c r="D9" s="31"/>
      <c r="E9" s="36"/>
      <c r="F9" s="33"/>
      <c r="G9" s="29"/>
      <c r="H9" s="29"/>
      <c r="I9" s="29"/>
      <c r="J9" s="29"/>
      <c r="K9" s="29"/>
      <c r="L9" s="29"/>
      <c r="M9" s="29"/>
      <c r="N9" s="29"/>
      <c r="O9" s="29"/>
      <c r="P9" s="29"/>
      <c r="Q9" s="29"/>
      <c r="R9" s="29"/>
      <c r="S9" s="29"/>
      <c r="T9" s="29"/>
    </row>
  </sheetData>
  <mergeCells count="10">
    <mergeCell ref="S1:T1"/>
    <mergeCell ref="A2:T2"/>
    <mergeCell ref="A3:R3"/>
    <mergeCell ref="S3:T3"/>
    <mergeCell ref="A4:C4"/>
    <mergeCell ref="G4:J4"/>
    <mergeCell ref="K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1.125" customWidth="1"/>
    <col min="2" max="2" width="25.375" customWidth="1"/>
    <col min="3" max="3" width="15.375" customWidth="1"/>
    <col min="4" max="4" width="12.75" customWidth="1"/>
    <col min="5" max="5" width="16.375" customWidth="1"/>
    <col min="6" max="6" width="14.125" customWidth="1"/>
    <col min="7" max="7" width="15.375" customWidth="1"/>
    <col min="8" max="8" width="17.625" customWidth="1"/>
    <col min="9" max="9" width="9.75" customWidth="1"/>
  </cols>
  <sheetData>
    <row r="1" ht="16.35" customHeight="1" spans="1:8">
      <c r="A1" s="1"/>
      <c r="H1" s="24" t="s">
        <v>431</v>
      </c>
    </row>
    <row r="2" ht="38.85" customHeight="1" spans="1:8">
      <c r="A2" s="13" t="s">
        <v>432</v>
      </c>
      <c r="B2" s="13"/>
      <c r="C2" s="13"/>
      <c r="D2" s="13"/>
      <c r="E2" s="13"/>
      <c r="F2" s="13"/>
      <c r="G2" s="13"/>
      <c r="H2" s="13"/>
    </row>
    <row r="3" ht="24.2" customHeight="1" spans="1:8">
      <c r="A3" s="14" t="s">
        <v>32</v>
      </c>
      <c r="B3" s="14"/>
      <c r="C3" s="14"/>
      <c r="D3" s="14"/>
      <c r="E3" s="14"/>
      <c r="F3" s="14"/>
      <c r="G3" s="14"/>
      <c r="H3" s="12" t="s">
        <v>33</v>
      </c>
    </row>
    <row r="4" ht="19.9" customHeight="1" spans="1:8">
      <c r="A4" s="15" t="s">
        <v>160</v>
      </c>
      <c r="B4" s="15" t="s">
        <v>161</v>
      </c>
      <c r="C4" s="15" t="s">
        <v>137</v>
      </c>
      <c r="D4" s="15" t="s">
        <v>433</v>
      </c>
      <c r="E4" s="15"/>
      <c r="F4" s="15"/>
      <c r="G4" s="15"/>
      <c r="H4" s="15" t="s">
        <v>163</v>
      </c>
    </row>
    <row r="5" ht="23.25" customHeight="1" spans="1:8">
      <c r="A5" s="15"/>
      <c r="B5" s="15"/>
      <c r="C5" s="15"/>
      <c r="D5" s="15" t="s">
        <v>139</v>
      </c>
      <c r="E5" s="15" t="s">
        <v>268</v>
      </c>
      <c r="F5" s="15"/>
      <c r="G5" s="15" t="s">
        <v>269</v>
      </c>
      <c r="H5" s="15"/>
    </row>
    <row r="6" ht="23.25" customHeight="1" spans="1:8">
      <c r="A6" s="15"/>
      <c r="B6" s="15"/>
      <c r="C6" s="15"/>
      <c r="D6" s="15"/>
      <c r="E6" s="15" t="s">
        <v>247</v>
      </c>
      <c r="F6" s="15" t="s">
        <v>227</v>
      </c>
      <c r="G6" s="15"/>
      <c r="H6" s="15"/>
    </row>
    <row r="7" ht="22.9" customHeight="1" spans="1:8">
      <c r="A7" s="27"/>
      <c r="B7" s="30" t="s">
        <v>137</v>
      </c>
      <c r="C7" s="26">
        <v>0</v>
      </c>
      <c r="D7" s="26"/>
      <c r="E7" s="26"/>
      <c r="F7" s="26"/>
      <c r="G7" s="26"/>
      <c r="H7" s="26"/>
    </row>
    <row r="8" ht="22.9" customHeight="1" spans="1:8">
      <c r="A8" s="25"/>
      <c r="B8" s="25"/>
      <c r="C8" s="26"/>
      <c r="D8" s="26"/>
      <c r="E8" s="26"/>
      <c r="F8" s="26"/>
      <c r="G8" s="26"/>
      <c r="H8" s="26"/>
    </row>
    <row r="9" ht="22.9" customHeight="1" spans="1:8">
      <c r="A9" s="32"/>
      <c r="B9" s="32"/>
      <c r="C9" s="26"/>
      <c r="D9" s="26"/>
      <c r="E9" s="26"/>
      <c r="F9" s="26"/>
      <c r="G9" s="26"/>
      <c r="H9" s="26"/>
    </row>
    <row r="10" ht="22.9" customHeight="1" spans="1:8">
      <c r="A10" s="32"/>
      <c r="B10" s="32"/>
      <c r="C10" s="26"/>
      <c r="D10" s="26"/>
      <c r="E10" s="26"/>
      <c r="F10" s="26"/>
      <c r="G10" s="26"/>
      <c r="H10" s="26"/>
    </row>
    <row r="11" ht="22.9" customHeight="1" spans="1:8">
      <c r="A11" s="32"/>
      <c r="B11" s="32"/>
      <c r="C11" s="26"/>
      <c r="D11" s="26"/>
      <c r="E11" s="26"/>
      <c r="F11" s="26"/>
      <c r="G11" s="26"/>
      <c r="H11" s="26"/>
    </row>
    <row r="12" ht="22.9" customHeight="1" spans="1:8">
      <c r="A12" s="31"/>
      <c r="B12" s="31"/>
      <c r="C12" s="29"/>
      <c r="D12" s="29"/>
      <c r="E12" s="33"/>
      <c r="F12" s="33"/>
      <c r="G12" s="33"/>
      <c r="H12" s="33"/>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2" sqref="A2:H2"/>
    </sheetView>
  </sheetViews>
  <sheetFormatPr defaultColWidth="10" defaultRowHeight="13.5" outlineLevelCol="7"/>
  <cols>
    <col min="1" max="1" width="10.75" customWidth="1"/>
    <col min="2" max="2" width="22.75" customWidth="1"/>
    <col min="3" max="3" width="19.25" customWidth="1"/>
    <col min="4" max="4" width="16.75" customWidth="1"/>
    <col min="5" max="6" width="16.375" customWidth="1"/>
    <col min="7" max="8" width="17.625" customWidth="1"/>
    <col min="9" max="9" width="9.75" customWidth="1"/>
  </cols>
  <sheetData>
    <row r="1" ht="16.35" customHeight="1" spans="1:8">
      <c r="A1" s="1"/>
      <c r="H1" s="24" t="s">
        <v>434</v>
      </c>
    </row>
    <row r="2" ht="38.85" customHeight="1" spans="1:8">
      <c r="A2" s="13" t="s">
        <v>26</v>
      </c>
      <c r="B2" s="13"/>
      <c r="C2" s="13"/>
      <c r="D2" s="13"/>
      <c r="E2" s="13"/>
      <c r="F2" s="13"/>
      <c r="G2" s="13"/>
      <c r="H2" s="13"/>
    </row>
    <row r="3" ht="24.2" customHeight="1" spans="1:8">
      <c r="A3" s="14" t="s">
        <v>32</v>
      </c>
      <c r="B3" s="14"/>
      <c r="C3" s="14"/>
      <c r="D3" s="14"/>
      <c r="E3" s="14"/>
      <c r="F3" s="14"/>
      <c r="G3" s="14"/>
      <c r="H3" s="12" t="s">
        <v>33</v>
      </c>
    </row>
    <row r="4" ht="20.65" customHeight="1" spans="1:8">
      <c r="A4" s="15" t="s">
        <v>160</v>
      </c>
      <c r="B4" s="15" t="s">
        <v>161</v>
      </c>
      <c r="C4" s="15" t="s">
        <v>137</v>
      </c>
      <c r="D4" s="15" t="s">
        <v>435</v>
      </c>
      <c r="E4" s="15"/>
      <c r="F4" s="15"/>
      <c r="G4" s="15"/>
      <c r="H4" s="15" t="s">
        <v>163</v>
      </c>
    </row>
    <row r="5" ht="18.95" customHeight="1" spans="1:8">
      <c r="A5" s="15"/>
      <c r="B5" s="15"/>
      <c r="C5" s="15"/>
      <c r="D5" s="15" t="s">
        <v>139</v>
      </c>
      <c r="E5" s="15" t="s">
        <v>268</v>
      </c>
      <c r="F5" s="15"/>
      <c r="G5" s="15" t="s">
        <v>269</v>
      </c>
      <c r="H5" s="15"/>
    </row>
    <row r="6" ht="24.2" customHeight="1" spans="1:8">
      <c r="A6" s="15"/>
      <c r="B6" s="15"/>
      <c r="C6" s="15"/>
      <c r="D6" s="15"/>
      <c r="E6" s="15" t="s">
        <v>247</v>
      </c>
      <c r="F6" s="15" t="s">
        <v>227</v>
      </c>
      <c r="G6" s="15"/>
      <c r="H6" s="15"/>
    </row>
    <row r="7" ht="22.9" customHeight="1" spans="1:8">
      <c r="A7" s="27"/>
      <c r="B7" s="30" t="s">
        <v>137</v>
      </c>
      <c r="C7" s="26">
        <v>0</v>
      </c>
      <c r="D7" s="26"/>
      <c r="E7" s="26"/>
      <c r="F7" s="26"/>
      <c r="G7" s="26"/>
      <c r="H7" s="26"/>
    </row>
    <row r="8" ht="22.9" customHeight="1" spans="1:8">
      <c r="A8" s="25"/>
      <c r="B8" s="25"/>
      <c r="C8" s="26"/>
      <c r="D8" s="26"/>
      <c r="E8" s="26"/>
      <c r="F8" s="26"/>
      <c r="G8" s="26"/>
      <c r="H8" s="26"/>
    </row>
    <row r="9" ht="22.9" customHeight="1" spans="1:8">
      <c r="A9" s="32"/>
      <c r="B9" s="32"/>
      <c r="C9" s="26"/>
      <c r="D9" s="26"/>
      <c r="E9" s="26"/>
      <c r="F9" s="26"/>
      <c r="G9" s="26"/>
      <c r="H9" s="26"/>
    </row>
    <row r="10" ht="22.9" customHeight="1" spans="1:8">
      <c r="A10" s="32"/>
      <c r="B10" s="32"/>
      <c r="C10" s="26"/>
      <c r="D10" s="26"/>
      <c r="E10" s="26"/>
      <c r="F10" s="26"/>
      <c r="G10" s="26"/>
      <c r="H10" s="26"/>
    </row>
    <row r="11" ht="22.9" customHeight="1" spans="1:8">
      <c r="A11" s="32"/>
      <c r="B11" s="32"/>
      <c r="C11" s="26"/>
      <c r="D11" s="26"/>
      <c r="E11" s="26"/>
      <c r="F11" s="26"/>
      <c r="G11" s="26"/>
      <c r="H11" s="26"/>
    </row>
    <row r="12" ht="22.9" customHeight="1" spans="1:8">
      <c r="A12" s="31"/>
      <c r="B12" s="31"/>
      <c r="C12" s="29"/>
      <c r="D12" s="29"/>
      <c r="E12" s="33"/>
      <c r="F12" s="33"/>
      <c r="G12" s="33"/>
      <c r="H12" s="33"/>
    </row>
  </sheetData>
  <mergeCells count="10">
    <mergeCell ref="A2:H2"/>
    <mergeCell ref="A3:G3"/>
    <mergeCell ref="D4:G4"/>
    <mergeCell ref="E5:F5"/>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workbookViewId="0">
      <selection activeCell="D21" sqref="D21"/>
    </sheetView>
  </sheetViews>
  <sheetFormatPr defaultColWidth="10" defaultRowHeight="13.5"/>
  <cols>
    <col min="1" max="1" width="10" customWidth="1"/>
    <col min="2" max="2" width="21.75" customWidth="1"/>
    <col min="3" max="3" width="13.25" customWidth="1"/>
    <col min="4" max="14" width="7.75" customWidth="1"/>
    <col min="15" max="18" width="9.75" customWidth="1"/>
  </cols>
  <sheetData>
    <row r="1" ht="16.35" customHeight="1" spans="1:14">
      <c r="A1" s="1"/>
      <c r="M1" s="24" t="s">
        <v>436</v>
      </c>
      <c r="N1" s="24"/>
    </row>
    <row r="2" ht="45.75" customHeight="1" spans="1:14">
      <c r="A2" s="13" t="s">
        <v>27</v>
      </c>
      <c r="B2" s="13"/>
      <c r="C2" s="13"/>
      <c r="D2" s="13"/>
      <c r="E2" s="13"/>
      <c r="F2" s="13"/>
      <c r="G2" s="13"/>
      <c r="H2" s="13"/>
      <c r="I2" s="13"/>
      <c r="J2" s="13"/>
      <c r="K2" s="13"/>
      <c r="L2" s="13"/>
      <c r="M2" s="13"/>
      <c r="N2" s="13"/>
    </row>
    <row r="3" ht="18.2" customHeight="1" spans="1:14">
      <c r="A3" s="14" t="s">
        <v>32</v>
      </c>
      <c r="B3" s="14"/>
      <c r="C3" s="14"/>
      <c r="D3" s="14"/>
      <c r="E3" s="14"/>
      <c r="F3" s="14"/>
      <c r="G3" s="14"/>
      <c r="H3" s="14"/>
      <c r="I3" s="14"/>
      <c r="J3" s="14"/>
      <c r="K3" s="14"/>
      <c r="L3" s="14"/>
      <c r="M3" s="12" t="s">
        <v>33</v>
      </c>
      <c r="N3" s="12"/>
    </row>
    <row r="4" ht="26.1" customHeight="1" spans="1:14">
      <c r="A4" s="15" t="s">
        <v>216</v>
      </c>
      <c r="B4" s="15" t="s">
        <v>437</v>
      </c>
      <c r="C4" s="15" t="s">
        <v>438</v>
      </c>
      <c r="D4" s="15"/>
      <c r="E4" s="15"/>
      <c r="F4" s="15"/>
      <c r="G4" s="15"/>
      <c r="H4" s="15"/>
      <c r="I4" s="15"/>
      <c r="J4" s="15"/>
      <c r="K4" s="15"/>
      <c r="L4" s="15"/>
      <c r="M4" s="15" t="s">
        <v>439</v>
      </c>
      <c r="N4" s="15"/>
    </row>
    <row r="5" ht="31.9" customHeight="1" spans="1:14">
      <c r="A5" s="15"/>
      <c r="B5" s="15"/>
      <c r="C5" s="15" t="s">
        <v>440</v>
      </c>
      <c r="D5" s="15" t="s">
        <v>140</v>
      </c>
      <c r="E5" s="15"/>
      <c r="F5" s="15"/>
      <c r="G5" s="15"/>
      <c r="H5" s="15"/>
      <c r="I5" s="15"/>
      <c r="J5" s="15" t="s">
        <v>441</v>
      </c>
      <c r="K5" s="15" t="s">
        <v>142</v>
      </c>
      <c r="L5" s="15" t="s">
        <v>143</v>
      </c>
      <c r="M5" s="15" t="s">
        <v>442</v>
      </c>
      <c r="N5" s="15" t="s">
        <v>443</v>
      </c>
    </row>
    <row r="6" ht="44.85" customHeight="1" spans="1:14">
      <c r="A6" s="15"/>
      <c r="B6" s="15"/>
      <c r="C6" s="15"/>
      <c r="D6" s="15" t="s">
        <v>444</v>
      </c>
      <c r="E6" s="15" t="s">
        <v>445</v>
      </c>
      <c r="F6" s="15" t="s">
        <v>446</v>
      </c>
      <c r="G6" s="15" t="s">
        <v>447</v>
      </c>
      <c r="H6" s="15" t="s">
        <v>448</v>
      </c>
      <c r="I6" s="15" t="s">
        <v>449</v>
      </c>
      <c r="J6" s="15"/>
      <c r="K6" s="15"/>
      <c r="L6" s="15"/>
      <c r="M6" s="15"/>
      <c r="N6" s="15"/>
    </row>
    <row r="7" ht="22.9" customHeight="1" spans="1:14">
      <c r="A7" s="27"/>
      <c r="B7" s="30" t="s">
        <v>137</v>
      </c>
      <c r="C7" s="26">
        <v>951.96</v>
      </c>
      <c r="D7" s="26">
        <v>951.96</v>
      </c>
      <c r="E7" s="26"/>
      <c r="F7" s="26"/>
      <c r="G7" s="26"/>
      <c r="H7" s="26"/>
      <c r="I7" s="26"/>
      <c r="J7" s="26"/>
      <c r="K7" s="26"/>
      <c r="L7" s="26"/>
      <c r="M7" s="26">
        <v>951.96</v>
      </c>
      <c r="N7" s="27"/>
    </row>
    <row r="8" ht="22.9" customHeight="1" spans="1:14">
      <c r="A8" s="25" t="s">
        <v>155</v>
      </c>
      <c r="B8" s="25" t="s">
        <v>4</v>
      </c>
      <c r="C8" s="26">
        <v>951.96</v>
      </c>
      <c r="D8" s="26">
        <v>951.96</v>
      </c>
      <c r="E8" s="26"/>
      <c r="F8" s="26"/>
      <c r="G8" s="26"/>
      <c r="H8" s="26"/>
      <c r="I8" s="26"/>
      <c r="J8" s="26"/>
      <c r="K8" s="26"/>
      <c r="L8" s="26"/>
      <c r="M8" s="26">
        <v>951.96</v>
      </c>
      <c r="N8" s="27"/>
    </row>
    <row r="9" ht="22.9" customHeight="1" spans="1:14">
      <c r="A9" s="31" t="s">
        <v>450</v>
      </c>
      <c r="B9" s="31" t="s">
        <v>451</v>
      </c>
      <c r="C9" s="29">
        <v>20</v>
      </c>
      <c r="D9" s="29">
        <v>20</v>
      </c>
      <c r="E9" s="29"/>
      <c r="F9" s="29"/>
      <c r="G9" s="29"/>
      <c r="H9" s="29"/>
      <c r="I9" s="29"/>
      <c r="J9" s="29"/>
      <c r="K9" s="29"/>
      <c r="L9" s="29"/>
      <c r="M9" s="29">
        <v>20</v>
      </c>
      <c r="N9" s="28"/>
    </row>
    <row r="10" ht="22.9" customHeight="1" spans="1:14">
      <c r="A10" s="31" t="s">
        <v>450</v>
      </c>
      <c r="B10" s="31" t="s">
        <v>452</v>
      </c>
      <c r="C10" s="29">
        <v>10</v>
      </c>
      <c r="D10" s="29">
        <v>10</v>
      </c>
      <c r="E10" s="29"/>
      <c r="F10" s="29"/>
      <c r="G10" s="29"/>
      <c r="H10" s="29"/>
      <c r="I10" s="29"/>
      <c r="J10" s="29"/>
      <c r="K10" s="29"/>
      <c r="L10" s="29"/>
      <c r="M10" s="29">
        <v>10</v>
      </c>
      <c r="N10" s="28"/>
    </row>
    <row r="11" ht="22.9" customHeight="1" spans="1:14">
      <c r="A11" s="31" t="s">
        <v>450</v>
      </c>
      <c r="B11" s="31" t="s">
        <v>453</v>
      </c>
      <c r="C11" s="29">
        <v>20</v>
      </c>
      <c r="D11" s="29">
        <v>20</v>
      </c>
      <c r="E11" s="29"/>
      <c r="F11" s="29"/>
      <c r="G11" s="29"/>
      <c r="H11" s="29"/>
      <c r="I11" s="29"/>
      <c r="J11" s="29"/>
      <c r="K11" s="29"/>
      <c r="L11" s="29"/>
      <c r="M11" s="29">
        <v>20</v>
      </c>
      <c r="N11" s="28"/>
    </row>
    <row r="12" ht="22.9" customHeight="1" spans="1:14">
      <c r="A12" s="31" t="s">
        <v>450</v>
      </c>
      <c r="B12" s="31" t="s">
        <v>454</v>
      </c>
      <c r="C12" s="29">
        <v>20</v>
      </c>
      <c r="D12" s="29">
        <v>20</v>
      </c>
      <c r="E12" s="29"/>
      <c r="F12" s="29"/>
      <c r="G12" s="29"/>
      <c r="H12" s="29"/>
      <c r="I12" s="29"/>
      <c r="J12" s="29"/>
      <c r="K12" s="29"/>
      <c r="L12" s="29"/>
      <c r="M12" s="29">
        <v>20</v>
      </c>
      <c r="N12" s="28"/>
    </row>
    <row r="13" ht="22.9" customHeight="1" spans="1:14">
      <c r="A13" s="31" t="s">
        <v>450</v>
      </c>
      <c r="B13" s="31" t="s">
        <v>455</v>
      </c>
      <c r="C13" s="29">
        <v>10</v>
      </c>
      <c r="D13" s="29">
        <v>10</v>
      </c>
      <c r="E13" s="29"/>
      <c r="F13" s="29"/>
      <c r="G13" s="29"/>
      <c r="H13" s="29"/>
      <c r="I13" s="29"/>
      <c r="J13" s="29"/>
      <c r="K13" s="29"/>
      <c r="L13" s="29"/>
      <c r="M13" s="29">
        <v>10</v>
      </c>
      <c r="N13" s="28"/>
    </row>
    <row r="14" ht="22.9" customHeight="1" spans="1:14">
      <c r="A14" s="31" t="s">
        <v>450</v>
      </c>
      <c r="B14" s="31" t="s">
        <v>456</v>
      </c>
      <c r="C14" s="29">
        <v>65</v>
      </c>
      <c r="D14" s="29">
        <v>65</v>
      </c>
      <c r="E14" s="29"/>
      <c r="F14" s="29"/>
      <c r="G14" s="29"/>
      <c r="H14" s="29"/>
      <c r="I14" s="29"/>
      <c r="J14" s="29"/>
      <c r="K14" s="29"/>
      <c r="L14" s="29"/>
      <c r="M14" s="29">
        <v>65</v>
      </c>
      <c r="N14" s="28"/>
    </row>
    <row r="15" ht="22.9" customHeight="1" spans="1:14">
      <c r="A15" s="31" t="s">
        <v>450</v>
      </c>
      <c r="B15" s="31" t="s">
        <v>457</v>
      </c>
      <c r="C15" s="29">
        <v>360</v>
      </c>
      <c r="D15" s="29">
        <v>360</v>
      </c>
      <c r="E15" s="29"/>
      <c r="F15" s="29"/>
      <c r="G15" s="29"/>
      <c r="H15" s="29"/>
      <c r="I15" s="29"/>
      <c r="J15" s="29"/>
      <c r="K15" s="29"/>
      <c r="L15" s="29"/>
      <c r="M15" s="29">
        <v>360</v>
      </c>
      <c r="N15" s="28"/>
    </row>
    <row r="16" ht="22.9" customHeight="1" spans="1:14">
      <c r="A16" s="31" t="s">
        <v>450</v>
      </c>
      <c r="B16" s="31" t="s">
        <v>458</v>
      </c>
      <c r="C16" s="29">
        <v>36.96</v>
      </c>
      <c r="D16" s="29">
        <v>36.96</v>
      </c>
      <c r="E16" s="29"/>
      <c r="F16" s="29"/>
      <c r="G16" s="29"/>
      <c r="H16" s="29"/>
      <c r="I16" s="29"/>
      <c r="J16" s="29"/>
      <c r="K16" s="29"/>
      <c r="L16" s="29"/>
      <c r="M16" s="29">
        <v>36.96</v>
      </c>
      <c r="N16" s="28"/>
    </row>
    <row r="17" ht="22.9" customHeight="1" spans="1:14">
      <c r="A17" s="31" t="s">
        <v>450</v>
      </c>
      <c r="B17" s="31" t="s">
        <v>459</v>
      </c>
      <c r="C17" s="29">
        <v>200</v>
      </c>
      <c r="D17" s="29">
        <v>200</v>
      </c>
      <c r="E17" s="29"/>
      <c r="F17" s="29"/>
      <c r="G17" s="29"/>
      <c r="H17" s="29"/>
      <c r="I17" s="29"/>
      <c r="J17" s="29"/>
      <c r="K17" s="29"/>
      <c r="L17" s="29"/>
      <c r="M17" s="29">
        <v>200</v>
      </c>
      <c r="N17" s="28"/>
    </row>
    <row r="18" ht="22.9" customHeight="1" spans="1:14">
      <c r="A18" s="31" t="s">
        <v>450</v>
      </c>
      <c r="B18" s="31" t="s">
        <v>460</v>
      </c>
      <c r="C18" s="29">
        <v>210</v>
      </c>
      <c r="D18" s="29">
        <v>210</v>
      </c>
      <c r="E18" s="29"/>
      <c r="F18" s="29"/>
      <c r="G18" s="29"/>
      <c r="H18" s="29"/>
      <c r="I18" s="29"/>
      <c r="J18" s="29"/>
      <c r="K18" s="29"/>
      <c r="L18" s="29"/>
      <c r="M18" s="29">
        <v>210</v>
      </c>
      <c r="N18" s="28"/>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0"/>
  <sheetViews>
    <sheetView topLeftCell="A52" workbookViewId="0">
      <selection activeCell="B52" sqref="B52:B56"/>
    </sheetView>
  </sheetViews>
  <sheetFormatPr defaultColWidth="10" defaultRowHeight="13.5"/>
  <cols>
    <col min="1" max="1" width="6.75" customWidth="1"/>
    <col min="2" max="2" width="15.125" customWidth="1"/>
    <col min="3" max="3" width="8.5" customWidth="1"/>
    <col min="4" max="4" width="12.25" customWidth="1"/>
    <col min="5" max="5" width="8.375" customWidth="1"/>
    <col min="6" max="6" width="8.5" customWidth="1"/>
    <col min="7" max="7" width="7.875" customWidth="1"/>
    <col min="8" max="8" width="21.625" customWidth="1"/>
    <col min="9" max="9" width="11.125" customWidth="1"/>
    <col min="10" max="10" width="11.5" customWidth="1"/>
    <col min="11" max="11" width="9.25" customWidth="1"/>
    <col min="12" max="12" width="9.75" customWidth="1"/>
    <col min="13" max="13" width="19.125" customWidth="1"/>
    <col min="14" max="18" width="9.75" customWidth="1"/>
  </cols>
  <sheetData>
    <row r="1" ht="16.35" customHeight="1" spans="1:13">
      <c r="A1" s="1"/>
      <c r="B1" s="1"/>
      <c r="C1" s="1"/>
      <c r="D1" s="1"/>
      <c r="E1" s="1"/>
      <c r="F1" s="1"/>
      <c r="G1" s="1"/>
      <c r="H1" s="1"/>
      <c r="I1" s="1"/>
      <c r="J1" s="1"/>
      <c r="K1" s="1"/>
      <c r="L1" s="1"/>
      <c r="M1" s="24" t="s">
        <v>461</v>
      </c>
    </row>
    <row r="2" ht="37.9" customHeight="1" spans="1:13">
      <c r="A2" s="1"/>
      <c r="B2" s="1"/>
      <c r="C2" s="2" t="s">
        <v>462</v>
      </c>
      <c r="D2" s="2"/>
      <c r="E2" s="2"/>
      <c r="F2" s="2"/>
      <c r="G2" s="2"/>
      <c r="H2" s="2"/>
      <c r="I2" s="2"/>
      <c r="J2" s="2"/>
      <c r="K2" s="2"/>
      <c r="L2" s="2"/>
      <c r="M2" s="2"/>
    </row>
    <row r="3" ht="21.6" customHeight="1" spans="1:13">
      <c r="A3" s="14" t="s">
        <v>32</v>
      </c>
      <c r="B3" s="14"/>
      <c r="C3" s="14"/>
      <c r="D3" s="14"/>
      <c r="E3" s="14"/>
      <c r="F3" s="14"/>
      <c r="G3" s="14"/>
      <c r="H3" s="14"/>
      <c r="I3" s="14"/>
      <c r="J3" s="14"/>
      <c r="K3" s="14"/>
      <c r="L3" s="12" t="s">
        <v>33</v>
      </c>
      <c r="M3" s="12"/>
    </row>
    <row r="4" ht="33.6" customHeight="1" spans="1:13">
      <c r="A4" s="15" t="s">
        <v>216</v>
      </c>
      <c r="B4" s="15" t="s">
        <v>463</v>
      </c>
      <c r="C4" s="15" t="s">
        <v>464</v>
      </c>
      <c r="D4" s="15" t="s">
        <v>465</v>
      </c>
      <c r="E4" s="15" t="s">
        <v>466</v>
      </c>
      <c r="F4" s="15"/>
      <c r="G4" s="15"/>
      <c r="H4" s="15"/>
      <c r="I4" s="15"/>
      <c r="J4" s="15"/>
      <c r="K4" s="15"/>
      <c r="L4" s="15"/>
      <c r="M4" s="15"/>
    </row>
    <row r="5" ht="36.2" customHeight="1" spans="1:13">
      <c r="A5" s="15"/>
      <c r="B5" s="15"/>
      <c r="C5" s="15"/>
      <c r="D5" s="15"/>
      <c r="E5" s="15" t="s">
        <v>467</v>
      </c>
      <c r="F5" s="15" t="s">
        <v>468</v>
      </c>
      <c r="G5" s="15" t="s">
        <v>469</v>
      </c>
      <c r="H5" s="15" t="s">
        <v>470</v>
      </c>
      <c r="I5" s="15" t="s">
        <v>471</v>
      </c>
      <c r="J5" s="15" t="s">
        <v>472</v>
      </c>
      <c r="K5" s="15" t="s">
        <v>473</v>
      </c>
      <c r="L5" s="15" t="s">
        <v>474</v>
      </c>
      <c r="M5" s="15" t="s">
        <v>475</v>
      </c>
    </row>
    <row r="6" ht="28.5" customHeight="1" spans="1:13">
      <c r="A6" s="25" t="s">
        <v>2</v>
      </c>
      <c r="B6" s="25" t="s">
        <v>4</v>
      </c>
      <c r="C6" s="26">
        <v>951.96</v>
      </c>
      <c r="D6" s="27"/>
      <c r="E6" s="27"/>
      <c r="F6" s="27"/>
      <c r="G6" s="27"/>
      <c r="H6" s="27"/>
      <c r="I6" s="27"/>
      <c r="J6" s="27"/>
      <c r="K6" s="27"/>
      <c r="L6" s="27"/>
      <c r="M6" s="27"/>
    </row>
    <row r="7" ht="43.15" customHeight="1" spans="1:13">
      <c r="A7" s="28" t="s">
        <v>156</v>
      </c>
      <c r="B7" s="28" t="s">
        <v>476</v>
      </c>
      <c r="C7" s="29">
        <v>20</v>
      </c>
      <c r="D7" s="28" t="s">
        <v>477</v>
      </c>
      <c r="E7" s="27" t="s">
        <v>478</v>
      </c>
      <c r="F7" s="28" t="s">
        <v>479</v>
      </c>
      <c r="G7" s="28" t="s">
        <v>480</v>
      </c>
      <c r="H7" s="28" t="s">
        <v>481</v>
      </c>
      <c r="I7" s="28"/>
      <c r="J7" s="28"/>
      <c r="K7" s="28" t="s">
        <v>482</v>
      </c>
      <c r="L7" s="28" t="s">
        <v>483</v>
      </c>
      <c r="M7" s="28"/>
    </row>
    <row r="8" ht="43.15" customHeight="1" spans="1:13">
      <c r="A8" s="28"/>
      <c r="B8" s="28"/>
      <c r="C8" s="29"/>
      <c r="D8" s="28"/>
      <c r="E8" s="27"/>
      <c r="F8" s="28" t="s">
        <v>484</v>
      </c>
      <c r="G8" s="28"/>
      <c r="H8" s="28"/>
      <c r="I8" s="28"/>
      <c r="J8" s="28"/>
      <c r="K8" s="28" t="s">
        <v>485</v>
      </c>
      <c r="L8" s="28" t="s">
        <v>483</v>
      </c>
      <c r="M8" s="28"/>
    </row>
    <row r="9" ht="43.15" customHeight="1" spans="1:13">
      <c r="A9" s="28"/>
      <c r="B9" s="28"/>
      <c r="C9" s="29"/>
      <c r="D9" s="28"/>
      <c r="E9" s="27"/>
      <c r="F9" s="28" t="s">
        <v>486</v>
      </c>
      <c r="G9" s="28"/>
      <c r="H9" s="28"/>
      <c r="I9" s="28"/>
      <c r="J9" s="28"/>
      <c r="K9" s="28" t="s">
        <v>485</v>
      </c>
      <c r="L9" s="28" t="s">
        <v>483</v>
      </c>
      <c r="M9" s="28"/>
    </row>
    <row r="10" ht="43.15" customHeight="1" spans="1:13">
      <c r="A10" s="28"/>
      <c r="B10" s="28"/>
      <c r="C10" s="29"/>
      <c r="D10" s="28"/>
      <c r="E10" s="27" t="s">
        <v>487</v>
      </c>
      <c r="F10" s="28" t="s">
        <v>488</v>
      </c>
      <c r="G10" s="28" t="s">
        <v>489</v>
      </c>
      <c r="H10" s="28" t="s">
        <v>490</v>
      </c>
      <c r="I10" s="28"/>
      <c r="J10" s="28"/>
      <c r="K10" s="28" t="s">
        <v>491</v>
      </c>
      <c r="L10" s="28" t="s">
        <v>492</v>
      </c>
      <c r="M10" s="28"/>
    </row>
    <row r="11" ht="43.15" customHeight="1" spans="1:13">
      <c r="A11" s="28"/>
      <c r="B11" s="28"/>
      <c r="C11" s="29"/>
      <c r="D11" s="28"/>
      <c r="E11" s="27" t="s">
        <v>493</v>
      </c>
      <c r="F11" s="28" t="s">
        <v>494</v>
      </c>
      <c r="G11" s="28"/>
      <c r="H11" s="28"/>
      <c r="I11" s="28"/>
      <c r="J11" s="28"/>
      <c r="K11" s="28" t="s">
        <v>169</v>
      </c>
      <c r="L11" s="28" t="s">
        <v>492</v>
      </c>
      <c r="M11" s="28"/>
    </row>
    <row r="12" ht="43.15" customHeight="1" spans="1:13">
      <c r="A12" s="28"/>
      <c r="B12" s="28"/>
      <c r="C12" s="29"/>
      <c r="D12" s="28"/>
      <c r="E12" s="27"/>
      <c r="F12" s="28" t="s">
        <v>495</v>
      </c>
      <c r="G12" s="28"/>
      <c r="H12" s="28"/>
      <c r="I12" s="28"/>
      <c r="J12" s="28"/>
      <c r="K12" s="28" t="s">
        <v>169</v>
      </c>
      <c r="L12" s="28" t="s">
        <v>492</v>
      </c>
      <c r="M12" s="28"/>
    </row>
    <row r="13" ht="43.15" customHeight="1" spans="1:13">
      <c r="A13" s="28"/>
      <c r="B13" s="28"/>
      <c r="C13" s="29"/>
      <c r="D13" s="28"/>
      <c r="E13" s="27"/>
      <c r="F13" s="28" t="s">
        <v>496</v>
      </c>
      <c r="G13" s="28"/>
      <c r="H13" s="28"/>
      <c r="I13" s="28"/>
      <c r="J13" s="28"/>
      <c r="K13" s="28" t="s">
        <v>169</v>
      </c>
      <c r="L13" s="28" t="s">
        <v>492</v>
      </c>
      <c r="M13" s="28"/>
    </row>
    <row r="14" ht="43.15" customHeight="1" spans="1:13">
      <c r="A14" s="28"/>
      <c r="B14" s="28"/>
      <c r="C14" s="29"/>
      <c r="D14" s="28"/>
      <c r="E14" s="27" t="s">
        <v>497</v>
      </c>
      <c r="F14" s="28" t="s">
        <v>498</v>
      </c>
      <c r="G14" s="28" t="s">
        <v>499</v>
      </c>
      <c r="H14" s="28" t="s">
        <v>500</v>
      </c>
      <c r="I14" s="28"/>
      <c r="J14" s="28"/>
      <c r="K14" s="28" t="s">
        <v>501</v>
      </c>
      <c r="L14" s="28" t="s">
        <v>492</v>
      </c>
      <c r="M14" s="28"/>
    </row>
    <row r="15" ht="43.15" customHeight="1" spans="1:13">
      <c r="A15" s="28"/>
      <c r="B15" s="28"/>
      <c r="C15" s="29"/>
      <c r="D15" s="28"/>
      <c r="E15" s="27"/>
      <c r="F15" s="28" t="s">
        <v>502</v>
      </c>
      <c r="G15" s="28" t="s">
        <v>503</v>
      </c>
      <c r="H15" s="28" t="s">
        <v>503</v>
      </c>
      <c r="I15" s="28"/>
      <c r="J15" s="28"/>
      <c r="K15" s="28" t="s">
        <v>503</v>
      </c>
      <c r="L15" s="28" t="s">
        <v>492</v>
      </c>
      <c r="M15" s="28"/>
    </row>
    <row r="16" ht="43.15" customHeight="1" spans="1:13">
      <c r="A16" s="28"/>
      <c r="B16" s="28"/>
      <c r="C16" s="29"/>
      <c r="D16" s="28"/>
      <c r="E16" s="27"/>
      <c r="F16" s="28" t="s">
        <v>504</v>
      </c>
      <c r="G16" s="28" t="s">
        <v>505</v>
      </c>
      <c r="H16" s="28" t="s">
        <v>506</v>
      </c>
      <c r="I16" s="28"/>
      <c r="J16" s="28"/>
      <c r="K16" s="28" t="s">
        <v>507</v>
      </c>
      <c r="L16" s="28" t="s">
        <v>483</v>
      </c>
      <c r="M16" s="28"/>
    </row>
    <row r="17" ht="43.15" customHeight="1" spans="1:13">
      <c r="A17" s="28" t="s">
        <v>156</v>
      </c>
      <c r="B17" s="28" t="s">
        <v>508</v>
      </c>
      <c r="C17" s="29">
        <v>10</v>
      </c>
      <c r="D17" s="28" t="s">
        <v>509</v>
      </c>
      <c r="E17" s="27" t="s">
        <v>487</v>
      </c>
      <c r="F17" s="28" t="s">
        <v>488</v>
      </c>
      <c r="G17" s="28" t="s">
        <v>510</v>
      </c>
      <c r="H17" s="28" t="s">
        <v>490</v>
      </c>
      <c r="I17" s="28"/>
      <c r="J17" s="28"/>
      <c r="K17" s="28" t="s">
        <v>491</v>
      </c>
      <c r="L17" s="28" t="s">
        <v>492</v>
      </c>
      <c r="M17" s="28"/>
    </row>
    <row r="18" ht="43.15" customHeight="1" spans="1:13">
      <c r="A18" s="28"/>
      <c r="B18" s="28"/>
      <c r="C18" s="29"/>
      <c r="D18" s="28"/>
      <c r="E18" s="27" t="s">
        <v>478</v>
      </c>
      <c r="F18" s="28" t="s">
        <v>479</v>
      </c>
      <c r="G18" s="28" t="s">
        <v>511</v>
      </c>
      <c r="H18" s="28" t="s">
        <v>512</v>
      </c>
      <c r="I18" s="28"/>
      <c r="J18" s="28"/>
      <c r="K18" s="28" t="s">
        <v>482</v>
      </c>
      <c r="L18" s="28" t="s">
        <v>483</v>
      </c>
      <c r="M18" s="28"/>
    </row>
    <row r="19" ht="43.15" customHeight="1" spans="1:13">
      <c r="A19" s="28"/>
      <c r="B19" s="28"/>
      <c r="C19" s="29"/>
      <c r="D19" s="28"/>
      <c r="E19" s="27" t="s">
        <v>497</v>
      </c>
      <c r="F19" s="28" t="s">
        <v>498</v>
      </c>
      <c r="G19" s="28" t="s">
        <v>513</v>
      </c>
      <c r="H19" s="28" t="s">
        <v>500</v>
      </c>
      <c r="I19" s="28"/>
      <c r="J19" s="28"/>
      <c r="K19" s="28" t="s">
        <v>501</v>
      </c>
      <c r="L19" s="28" t="s">
        <v>492</v>
      </c>
      <c r="M19" s="28"/>
    </row>
    <row r="20" ht="43.15" customHeight="1" spans="1:13">
      <c r="A20" s="28"/>
      <c r="B20" s="28"/>
      <c r="C20" s="29"/>
      <c r="D20" s="28"/>
      <c r="E20" s="27"/>
      <c r="F20" s="28" t="s">
        <v>502</v>
      </c>
      <c r="G20" s="28" t="s">
        <v>503</v>
      </c>
      <c r="H20" s="28" t="s">
        <v>503</v>
      </c>
      <c r="I20" s="28"/>
      <c r="J20" s="28"/>
      <c r="K20" s="28" t="s">
        <v>503</v>
      </c>
      <c r="L20" s="28" t="s">
        <v>492</v>
      </c>
      <c r="M20" s="28"/>
    </row>
    <row r="21" ht="43.15" customHeight="1" spans="1:13">
      <c r="A21" s="28"/>
      <c r="B21" s="28"/>
      <c r="C21" s="29"/>
      <c r="D21" s="28"/>
      <c r="E21" s="27"/>
      <c r="F21" s="28" t="s">
        <v>504</v>
      </c>
      <c r="G21" s="28" t="s">
        <v>514</v>
      </c>
      <c r="H21" s="28" t="s">
        <v>515</v>
      </c>
      <c r="I21" s="28"/>
      <c r="J21" s="28"/>
      <c r="K21" s="28" t="s">
        <v>516</v>
      </c>
      <c r="L21" s="28" t="s">
        <v>483</v>
      </c>
      <c r="M21" s="28"/>
    </row>
    <row r="22" ht="43.15" customHeight="1" spans="1:13">
      <c r="A22" s="28" t="s">
        <v>156</v>
      </c>
      <c r="B22" s="28" t="s">
        <v>517</v>
      </c>
      <c r="C22" s="29">
        <v>20</v>
      </c>
      <c r="D22" s="28" t="s">
        <v>518</v>
      </c>
      <c r="E22" s="27" t="s">
        <v>497</v>
      </c>
      <c r="F22" s="28" t="s">
        <v>504</v>
      </c>
      <c r="G22" s="28" t="s">
        <v>519</v>
      </c>
      <c r="H22" s="28" t="s">
        <v>520</v>
      </c>
      <c r="I22" s="28" t="s">
        <v>521</v>
      </c>
      <c r="J22" s="28"/>
      <c r="K22" s="28" t="s">
        <v>522</v>
      </c>
      <c r="L22" s="28" t="s">
        <v>483</v>
      </c>
      <c r="M22" s="28"/>
    </row>
    <row r="23" ht="43.15" customHeight="1" spans="1:13">
      <c r="A23" s="28"/>
      <c r="B23" s="28"/>
      <c r="C23" s="29"/>
      <c r="D23" s="28"/>
      <c r="E23" s="27"/>
      <c r="F23" s="28" t="s">
        <v>502</v>
      </c>
      <c r="G23" s="28" t="s">
        <v>503</v>
      </c>
      <c r="H23" s="28" t="s">
        <v>503</v>
      </c>
      <c r="I23" s="28"/>
      <c r="J23" s="28"/>
      <c r="K23" s="28" t="s">
        <v>503</v>
      </c>
      <c r="L23" s="28" t="s">
        <v>492</v>
      </c>
      <c r="M23" s="28"/>
    </row>
    <row r="24" ht="43.15" customHeight="1" spans="1:13">
      <c r="A24" s="28"/>
      <c r="B24" s="28"/>
      <c r="C24" s="29"/>
      <c r="D24" s="28"/>
      <c r="E24" s="27"/>
      <c r="F24" s="28" t="s">
        <v>498</v>
      </c>
      <c r="G24" s="28" t="s">
        <v>513</v>
      </c>
      <c r="H24" s="28" t="s">
        <v>500</v>
      </c>
      <c r="I24" s="28"/>
      <c r="J24" s="28"/>
      <c r="K24" s="28" t="s">
        <v>501</v>
      </c>
      <c r="L24" s="28" t="s">
        <v>492</v>
      </c>
      <c r="M24" s="28"/>
    </row>
    <row r="25" ht="43.15" customHeight="1" spans="1:13">
      <c r="A25" s="28"/>
      <c r="B25" s="28"/>
      <c r="C25" s="29"/>
      <c r="D25" s="28"/>
      <c r="E25" s="27" t="s">
        <v>487</v>
      </c>
      <c r="F25" s="28" t="s">
        <v>488</v>
      </c>
      <c r="G25" s="28" t="s">
        <v>523</v>
      </c>
      <c r="H25" s="28" t="s">
        <v>490</v>
      </c>
      <c r="I25" s="28"/>
      <c r="J25" s="28"/>
      <c r="K25" s="28" t="s">
        <v>491</v>
      </c>
      <c r="L25" s="28" t="s">
        <v>524</v>
      </c>
      <c r="M25" s="28"/>
    </row>
    <row r="26" ht="43.15" customHeight="1" spans="1:13">
      <c r="A26" s="28"/>
      <c r="B26" s="28"/>
      <c r="C26" s="29"/>
      <c r="D26" s="28"/>
      <c r="E26" s="27" t="s">
        <v>478</v>
      </c>
      <c r="F26" s="28" t="s">
        <v>479</v>
      </c>
      <c r="G26" s="28" t="s">
        <v>519</v>
      </c>
      <c r="H26" s="28" t="s">
        <v>481</v>
      </c>
      <c r="I26" s="28"/>
      <c r="J26" s="28"/>
      <c r="K26" s="28" t="s">
        <v>482</v>
      </c>
      <c r="L26" s="28" t="s">
        <v>483</v>
      </c>
      <c r="M26" s="28"/>
    </row>
    <row r="27" ht="43.15" customHeight="1" spans="1:13">
      <c r="A27" s="28" t="s">
        <v>156</v>
      </c>
      <c r="B27" s="28" t="s">
        <v>525</v>
      </c>
      <c r="C27" s="29">
        <v>20</v>
      </c>
      <c r="D27" s="28" t="s">
        <v>526</v>
      </c>
      <c r="E27" s="27" t="s">
        <v>497</v>
      </c>
      <c r="F27" s="28" t="s">
        <v>502</v>
      </c>
      <c r="G27" s="28" t="s">
        <v>503</v>
      </c>
      <c r="H27" s="28" t="s">
        <v>503</v>
      </c>
      <c r="I27" s="28"/>
      <c r="J27" s="28"/>
      <c r="K27" s="28" t="s">
        <v>503</v>
      </c>
      <c r="L27" s="28" t="s">
        <v>492</v>
      </c>
      <c r="M27" s="28"/>
    </row>
    <row r="28" ht="43.15" customHeight="1" spans="1:13">
      <c r="A28" s="28"/>
      <c r="B28" s="28"/>
      <c r="C28" s="29"/>
      <c r="D28" s="28"/>
      <c r="E28" s="27"/>
      <c r="F28" s="28" t="s">
        <v>498</v>
      </c>
      <c r="G28" s="28" t="s">
        <v>513</v>
      </c>
      <c r="H28" s="28" t="s">
        <v>500</v>
      </c>
      <c r="I28" s="28"/>
      <c r="J28" s="28"/>
      <c r="K28" s="28" t="s">
        <v>501</v>
      </c>
      <c r="L28" s="28" t="s">
        <v>492</v>
      </c>
      <c r="M28" s="28"/>
    </row>
    <row r="29" ht="43.15" customHeight="1" spans="1:13">
      <c r="A29" s="28"/>
      <c r="B29" s="28"/>
      <c r="C29" s="29"/>
      <c r="D29" s="28"/>
      <c r="E29" s="27"/>
      <c r="F29" s="28" t="s">
        <v>504</v>
      </c>
      <c r="G29" s="28" t="s">
        <v>527</v>
      </c>
      <c r="H29" s="28" t="s">
        <v>528</v>
      </c>
      <c r="I29" s="28"/>
      <c r="J29" s="28"/>
      <c r="K29" s="28" t="s">
        <v>522</v>
      </c>
      <c r="L29" s="28" t="s">
        <v>483</v>
      </c>
      <c r="M29" s="28"/>
    </row>
    <row r="30" ht="43.15" customHeight="1" spans="1:13">
      <c r="A30" s="28"/>
      <c r="B30" s="28"/>
      <c r="C30" s="29"/>
      <c r="D30" s="28"/>
      <c r="E30" s="27" t="s">
        <v>487</v>
      </c>
      <c r="F30" s="28" t="s">
        <v>488</v>
      </c>
      <c r="G30" s="28" t="s">
        <v>529</v>
      </c>
      <c r="H30" s="28" t="s">
        <v>530</v>
      </c>
      <c r="I30" s="28"/>
      <c r="J30" s="28"/>
      <c r="K30" s="28" t="s">
        <v>491</v>
      </c>
      <c r="L30" s="28" t="s">
        <v>524</v>
      </c>
      <c r="M30" s="28"/>
    </row>
    <row r="31" ht="43.15" customHeight="1" spans="1:13">
      <c r="A31" s="28"/>
      <c r="B31" s="28"/>
      <c r="C31" s="29"/>
      <c r="D31" s="28"/>
      <c r="E31" s="27" t="s">
        <v>478</v>
      </c>
      <c r="F31" s="28" t="s">
        <v>479</v>
      </c>
      <c r="G31" s="28" t="s">
        <v>527</v>
      </c>
      <c r="H31" s="28" t="s">
        <v>481</v>
      </c>
      <c r="I31" s="28" t="s">
        <v>531</v>
      </c>
      <c r="J31" s="28"/>
      <c r="K31" s="28" t="s">
        <v>482</v>
      </c>
      <c r="L31" s="28" t="s">
        <v>483</v>
      </c>
      <c r="M31" s="28"/>
    </row>
    <row r="32" ht="43.15" customHeight="1" spans="1:13">
      <c r="A32" s="28" t="s">
        <v>156</v>
      </c>
      <c r="B32" s="28" t="s">
        <v>532</v>
      </c>
      <c r="C32" s="29">
        <v>10</v>
      </c>
      <c r="D32" s="28" t="s">
        <v>533</v>
      </c>
      <c r="E32" s="27" t="s">
        <v>487</v>
      </c>
      <c r="F32" s="28" t="s">
        <v>488</v>
      </c>
      <c r="G32" s="28" t="s">
        <v>534</v>
      </c>
      <c r="H32" s="28" t="s">
        <v>490</v>
      </c>
      <c r="I32" s="28"/>
      <c r="J32" s="28"/>
      <c r="K32" s="28" t="s">
        <v>491</v>
      </c>
      <c r="L32" s="28" t="s">
        <v>524</v>
      </c>
      <c r="M32" s="28"/>
    </row>
    <row r="33" ht="43.15" customHeight="1" spans="1:13">
      <c r="A33" s="28"/>
      <c r="B33" s="28"/>
      <c r="C33" s="29"/>
      <c r="D33" s="28"/>
      <c r="E33" s="27" t="s">
        <v>497</v>
      </c>
      <c r="F33" s="28" t="s">
        <v>498</v>
      </c>
      <c r="G33" s="28" t="s">
        <v>513</v>
      </c>
      <c r="H33" s="28" t="s">
        <v>500</v>
      </c>
      <c r="I33" s="28"/>
      <c r="J33" s="28"/>
      <c r="K33" s="28" t="s">
        <v>501</v>
      </c>
      <c r="L33" s="28" t="s">
        <v>492</v>
      </c>
      <c r="M33" s="28"/>
    </row>
    <row r="34" ht="43.15" customHeight="1" spans="1:13">
      <c r="A34" s="28"/>
      <c r="B34" s="28"/>
      <c r="C34" s="29"/>
      <c r="D34" s="28"/>
      <c r="E34" s="27"/>
      <c r="F34" s="28" t="s">
        <v>502</v>
      </c>
      <c r="G34" s="28" t="s">
        <v>503</v>
      </c>
      <c r="H34" s="28" t="s">
        <v>503</v>
      </c>
      <c r="I34" s="28"/>
      <c r="J34" s="28"/>
      <c r="K34" s="28" t="s">
        <v>503</v>
      </c>
      <c r="L34" s="28" t="s">
        <v>492</v>
      </c>
      <c r="M34" s="28"/>
    </row>
    <row r="35" ht="43.15" customHeight="1" spans="1:13">
      <c r="A35" s="28"/>
      <c r="B35" s="28"/>
      <c r="C35" s="29"/>
      <c r="D35" s="28"/>
      <c r="E35" s="27"/>
      <c r="F35" s="28" t="s">
        <v>504</v>
      </c>
      <c r="G35" s="28" t="s">
        <v>535</v>
      </c>
      <c r="H35" s="28" t="s">
        <v>536</v>
      </c>
      <c r="I35" s="28" t="s">
        <v>537</v>
      </c>
      <c r="J35" s="28"/>
      <c r="K35" s="28" t="s">
        <v>522</v>
      </c>
      <c r="L35" s="28" t="s">
        <v>483</v>
      </c>
      <c r="M35" s="28"/>
    </row>
    <row r="36" ht="43.15" customHeight="1" spans="1:13">
      <c r="A36" s="28"/>
      <c r="B36" s="28"/>
      <c r="C36" s="29"/>
      <c r="D36" s="28"/>
      <c r="E36" s="27" t="s">
        <v>478</v>
      </c>
      <c r="F36" s="28" t="s">
        <v>479</v>
      </c>
      <c r="G36" s="28" t="s">
        <v>538</v>
      </c>
      <c r="H36" s="28" t="s">
        <v>512</v>
      </c>
      <c r="I36" s="28"/>
      <c r="J36" s="28"/>
      <c r="K36" s="28" t="s">
        <v>482</v>
      </c>
      <c r="L36" s="28" t="s">
        <v>539</v>
      </c>
      <c r="M36" s="28"/>
    </row>
    <row r="37" ht="43.15" customHeight="1" spans="1:13">
      <c r="A37" s="28" t="s">
        <v>156</v>
      </c>
      <c r="B37" s="28" t="s">
        <v>540</v>
      </c>
      <c r="C37" s="29">
        <v>65</v>
      </c>
      <c r="D37" s="28" t="s">
        <v>541</v>
      </c>
      <c r="E37" s="27" t="s">
        <v>478</v>
      </c>
      <c r="F37" s="28" t="s">
        <v>479</v>
      </c>
      <c r="G37" s="28" t="s">
        <v>542</v>
      </c>
      <c r="H37" s="28" t="s">
        <v>543</v>
      </c>
      <c r="I37" s="28"/>
      <c r="J37" s="28"/>
      <c r="K37" s="28" t="s">
        <v>482</v>
      </c>
      <c r="L37" s="28" t="s">
        <v>483</v>
      </c>
      <c r="M37" s="28"/>
    </row>
    <row r="38" ht="43.15" customHeight="1" spans="1:13">
      <c r="A38" s="28"/>
      <c r="B38" s="28"/>
      <c r="C38" s="29"/>
      <c r="D38" s="28"/>
      <c r="E38" s="27" t="s">
        <v>497</v>
      </c>
      <c r="F38" s="28" t="s">
        <v>504</v>
      </c>
      <c r="G38" s="28" t="s">
        <v>542</v>
      </c>
      <c r="H38" s="28" t="s">
        <v>512</v>
      </c>
      <c r="I38" s="28"/>
      <c r="J38" s="28"/>
      <c r="K38" s="28" t="s">
        <v>544</v>
      </c>
      <c r="L38" s="28" t="s">
        <v>483</v>
      </c>
      <c r="M38" s="28"/>
    </row>
    <row r="39" ht="43.15" customHeight="1" spans="1:13">
      <c r="A39" s="28"/>
      <c r="B39" s="28"/>
      <c r="C39" s="29"/>
      <c r="D39" s="28"/>
      <c r="E39" s="27"/>
      <c r="F39" s="28" t="s">
        <v>502</v>
      </c>
      <c r="G39" s="28" t="s">
        <v>503</v>
      </c>
      <c r="H39" s="28" t="s">
        <v>503</v>
      </c>
      <c r="I39" s="28"/>
      <c r="J39" s="28"/>
      <c r="K39" s="28" t="s">
        <v>503</v>
      </c>
      <c r="L39" s="28" t="s">
        <v>492</v>
      </c>
      <c r="M39" s="28"/>
    </row>
    <row r="40" ht="43.15" customHeight="1" spans="1:13">
      <c r="A40" s="28"/>
      <c r="B40" s="28"/>
      <c r="C40" s="29"/>
      <c r="D40" s="28"/>
      <c r="E40" s="27"/>
      <c r="F40" s="28" t="s">
        <v>498</v>
      </c>
      <c r="G40" s="28" t="s">
        <v>513</v>
      </c>
      <c r="H40" s="28" t="s">
        <v>500</v>
      </c>
      <c r="I40" s="28"/>
      <c r="J40" s="28"/>
      <c r="K40" s="28" t="s">
        <v>501</v>
      </c>
      <c r="L40" s="28" t="s">
        <v>492</v>
      </c>
      <c r="M40" s="28"/>
    </row>
    <row r="41" ht="43.15" customHeight="1" spans="1:13">
      <c r="A41" s="28"/>
      <c r="B41" s="28"/>
      <c r="C41" s="29"/>
      <c r="D41" s="28"/>
      <c r="E41" s="27" t="s">
        <v>487</v>
      </c>
      <c r="F41" s="28" t="s">
        <v>488</v>
      </c>
      <c r="G41" s="28" t="s">
        <v>545</v>
      </c>
      <c r="H41" s="28" t="s">
        <v>530</v>
      </c>
      <c r="I41" s="28"/>
      <c r="J41" s="28"/>
      <c r="K41" s="28" t="s">
        <v>491</v>
      </c>
      <c r="L41" s="28" t="s">
        <v>524</v>
      </c>
      <c r="M41" s="28"/>
    </row>
    <row r="42" ht="50.1" customHeight="1" spans="1:13">
      <c r="A42" s="28" t="s">
        <v>156</v>
      </c>
      <c r="B42" s="28" t="s">
        <v>546</v>
      </c>
      <c r="C42" s="29">
        <v>360</v>
      </c>
      <c r="D42" s="28" t="s">
        <v>547</v>
      </c>
      <c r="E42" s="27" t="s">
        <v>497</v>
      </c>
      <c r="F42" s="28" t="s">
        <v>504</v>
      </c>
      <c r="G42" s="28" t="s">
        <v>548</v>
      </c>
      <c r="H42" s="28" t="s">
        <v>549</v>
      </c>
      <c r="I42" s="28" t="s">
        <v>550</v>
      </c>
      <c r="J42" s="28"/>
      <c r="K42" s="28" t="s">
        <v>516</v>
      </c>
      <c r="L42" s="28" t="s">
        <v>551</v>
      </c>
      <c r="M42" s="28"/>
    </row>
    <row r="43" ht="43.15" customHeight="1" spans="1:13">
      <c r="A43" s="28"/>
      <c r="B43" s="28"/>
      <c r="C43" s="29"/>
      <c r="D43" s="28"/>
      <c r="E43" s="27"/>
      <c r="F43" s="28" t="s">
        <v>502</v>
      </c>
      <c r="G43" s="28" t="s">
        <v>503</v>
      </c>
      <c r="H43" s="28" t="s">
        <v>503</v>
      </c>
      <c r="I43" s="28"/>
      <c r="J43" s="28"/>
      <c r="K43" s="28" t="s">
        <v>503</v>
      </c>
      <c r="L43" s="28" t="s">
        <v>492</v>
      </c>
      <c r="M43" s="28"/>
    </row>
    <row r="44" ht="43.15" customHeight="1" spans="1:13">
      <c r="A44" s="28"/>
      <c r="B44" s="28"/>
      <c r="C44" s="29"/>
      <c r="D44" s="28"/>
      <c r="E44" s="27"/>
      <c r="F44" s="28" t="s">
        <v>498</v>
      </c>
      <c r="G44" s="28" t="s">
        <v>513</v>
      </c>
      <c r="H44" s="28" t="s">
        <v>500</v>
      </c>
      <c r="I44" s="28"/>
      <c r="J44" s="28"/>
      <c r="K44" s="28" t="s">
        <v>501</v>
      </c>
      <c r="L44" s="28" t="s">
        <v>492</v>
      </c>
      <c r="M44" s="28"/>
    </row>
    <row r="45" ht="50.1" customHeight="1" spans="1:13">
      <c r="A45" s="28"/>
      <c r="B45" s="28"/>
      <c r="C45" s="29"/>
      <c r="D45" s="28"/>
      <c r="E45" s="27" t="s">
        <v>478</v>
      </c>
      <c r="F45" s="28" t="s">
        <v>479</v>
      </c>
      <c r="G45" s="28" t="s">
        <v>548</v>
      </c>
      <c r="H45" s="28" t="s">
        <v>552</v>
      </c>
      <c r="I45" s="28"/>
      <c r="J45" s="28"/>
      <c r="K45" s="28" t="s">
        <v>482</v>
      </c>
      <c r="L45" s="28" t="s">
        <v>483</v>
      </c>
      <c r="M45" s="28"/>
    </row>
    <row r="46" ht="43.15" customHeight="1" spans="1:13">
      <c r="A46" s="28"/>
      <c r="B46" s="28"/>
      <c r="C46" s="29"/>
      <c r="D46" s="28"/>
      <c r="E46" s="27" t="s">
        <v>487</v>
      </c>
      <c r="F46" s="28" t="s">
        <v>488</v>
      </c>
      <c r="G46" s="28" t="s">
        <v>553</v>
      </c>
      <c r="H46" s="28" t="s">
        <v>530</v>
      </c>
      <c r="I46" s="28"/>
      <c r="J46" s="28"/>
      <c r="K46" s="28" t="s">
        <v>491</v>
      </c>
      <c r="L46" s="28" t="s">
        <v>524</v>
      </c>
      <c r="M46" s="28"/>
    </row>
    <row r="47" ht="43.15" customHeight="1" spans="1:13">
      <c r="A47" s="28" t="s">
        <v>156</v>
      </c>
      <c r="B47" s="28" t="s">
        <v>554</v>
      </c>
      <c r="C47" s="29">
        <v>36.96</v>
      </c>
      <c r="D47" s="28" t="s">
        <v>555</v>
      </c>
      <c r="E47" s="27" t="s">
        <v>478</v>
      </c>
      <c r="F47" s="28" t="s">
        <v>479</v>
      </c>
      <c r="G47" s="28" t="s">
        <v>556</v>
      </c>
      <c r="H47" s="28" t="s">
        <v>557</v>
      </c>
      <c r="I47" s="28" t="s">
        <v>558</v>
      </c>
      <c r="J47" s="28"/>
      <c r="K47" s="28" t="s">
        <v>482</v>
      </c>
      <c r="L47" s="28" t="s">
        <v>483</v>
      </c>
      <c r="M47" s="28"/>
    </row>
    <row r="48" ht="43.15" customHeight="1" spans="1:13">
      <c r="A48" s="28"/>
      <c r="B48" s="28"/>
      <c r="C48" s="29"/>
      <c r="D48" s="28"/>
      <c r="E48" s="27" t="s">
        <v>497</v>
      </c>
      <c r="F48" s="28" t="s">
        <v>504</v>
      </c>
      <c r="G48" s="28" t="s">
        <v>559</v>
      </c>
      <c r="H48" s="28" t="s">
        <v>560</v>
      </c>
      <c r="I48" s="28"/>
      <c r="J48" s="28"/>
      <c r="K48" s="28" t="s">
        <v>561</v>
      </c>
      <c r="L48" s="28" t="s">
        <v>483</v>
      </c>
      <c r="M48" s="28"/>
    </row>
    <row r="49" ht="43.15" customHeight="1" spans="1:13">
      <c r="A49" s="28"/>
      <c r="B49" s="28"/>
      <c r="C49" s="29"/>
      <c r="D49" s="28"/>
      <c r="E49" s="27"/>
      <c r="F49" s="28" t="s">
        <v>502</v>
      </c>
      <c r="G49" s="28" t="s">
        <v>503</v>
      </c>
      <c r="H49" s="28" t="s">
        <v>503</v>
      </c>
      <c r="I49" s="28"/>
      <c r="J49" s="28"/>
      <c r="K49" s="28" t="s">
        <v>503</v>
      </c>
      <c r="L49" s="28" t="s">
        <v>492</v>
      </c>
      <c r="M49" s="28"/>
    </row>
    <row r="50" ht="43.15" customHeight="1" spans="1:13">
      <c r="A50" s="28"/>
      <c r="B50" s="28"/>
      <c r="C50" s="29"/>
      <c r="D50" s="28"/>
      <c r="E50" s="27"/>
      <c r="F50" s="28" t="s">
        <v>498</v>
      </c>
      <c r="G50" s="28" t="s">
        <v>499</v>
      </c>
      <c r="H50" s="28" t="s">
        <v>562</v>
      </c>
      <c r="I50" s="28"/>
      <c r="J50" s="28"/>
      <c r="K50" s="28" t="s">
        <v>501</v>
      </c>
      <c r="L50" s="28" t="s">
        <v>492</v>
      </c>
      <c r="M50" s="28"/>
    </row>
    <row r="51" ht="43.15" customHeight="1" spans="1:13">
      <c r="A51" s="28"/>
      <c r="B51" s="28"/>
      <c r="C51" s="29"/>
      <c r="D51" s="28"/>
      <c r="E51" s="27" t="s">
        <v>487</v>
      </c>
      <c r="F51" s="28" t="s">
        <v>488</v>
      </c>
      <c r="G51" s="28" t="s">
        <v>563</v>
      </c>
      <c r="H51" s="28" t="s">
        <v>490</v>
      </c>
      <c r="I51" s="28" t="s">
        <v>563</v>
      </c>
      <c r="J51" s="28"/>
      <c r="K51" s="28" t="s">
        <v>491</v>
      </c>
      <c r="L51" s="28" t="s">
        <v>492</v>
      </c>
      <c r="M51" s="28"/>
    </row>
    <row r="52" ht="43.15" customHeight="1" spans="1:13">
      <c r="A52" s="28" t="s">
        <v>156</v>
      </c>
      <c r="B52" s="28" t="s">
        <v>564</v>
      </c>
      <c r="C52" s="29">
        <v>200</v>
      </c>
      <c r="D52" s="28" t="s">
        <v>565</v>
      </c>
      <c r="E52" s="27" t="s">
        <v>497</v>
      </c>
      <c r="F52" s="28" t="s">
        <v>502</v>
      </c>
      <c r="G52" s="28" t="s">
        <v>503</v>
      </c>
      <c r="H52" s="28" t="s">
        <v>503</v>
      </c>
      <c r="I52" s="28"/>
      <c r="J52" s="28"/>
      <c r="K52" s="28" t="s">
        <v>503</v>
      </c>
      <c r="L52" s="28" t="s">
        <v>492</v>
      </c>
      <c r="M52" s="28"/>
    </row>
    <row r="53" ht="43.15" customHeight="1" spans="1:13">
      <c r="A53" s="28"/>
      <c r="B53" s="28"/>
      <c r="C53" s="29"/>
      <c r="D53" s="28"/>
      <c r="E53" s="27"/>
      <c r="F53" s="28" t="s">
        <v>498</v>
      </c>
      <c r="G53" s="28" t="s">
        <v>513</v>
      </c>
      <c r="H53" s="28" t="s">
        <v>500</v>
      </c>
      <c r="I53" s="28"/>
      <c r="J53" s="28"/>
      <c r="K53" s="28" t="s">
        <v>501</v>
      </c>
      <c r="L53" s="28" t="s">
        <v>492</v>
      </c>
      <c r="M53" s="28"/>
    </row>
    <row r="54" ht="43.15" customHeight="1" spans="1:13">
      <c r="A54" s="28"/>
      <c r="B54" s="28"/>
      <c r="C54" s="29"/>
      <c r="D54" s="28"/>
      <c r="E54" s="27"/>
      <c r="F54" s="28" t="s">
        <v>504</v>
      </c>
      <c r="G54" s="28" t="s">
        <v>566</v>
      </c>
      <c r="H54" s="28" t="s">
        <v>567</v>
      </c>
      <c r="I54" s="28"/>
      <c r="J54" s="28"/>
      <c r="K54" s="28" t="s">
        <v>516</v>
      </c>
      <c r="L54" s="28" t="s">
        <v>483</v>
      </c>
      <c r="M54" s="28"/>
    </row>
    <row r="55" ht="43.15" customHeight="1" spans="1:13">
      <c r="A55" s="28"/>
      <c r="B55" s="28"/>
      <c r="C55" s="29"/>
      <c r="D55" s="28"/>
      <c r="E55" s="27" t="s">
        <v>487</v>
      </c>
      <c r="F55" s="28" t="s">
        <v>488</v>
      </c>
      <c r="G55" s="28" t="s">
        <v>568</v>
      </c>
      <c r="H55" s="28" t="s">
        <v>490</v>
      </c>
      <c r="I55" s="28"/>
      <c r="J55" s="28"/>
      <c r="K55" s="28" t="s">
        <v>491</v>
      </c>
      <c r="L55" s="28" t="s">
        <v>524</v>
      </c>
      <c r="M55" s="28"/>
    </row>
    <row r="56" ht="43.15" customHeight="1" spans="1:13">
      <c r="A56" s="28"/>
      <c r="B56" s="28"/>
      <c r="C56" s="29"/>
      <c r="D56" s="28"/>
      <c r="E56" s="27" t="s">
        <v>478</v>
      </c>
      <c r="F56" s="28" t="s">
        <v>479</v>
      </c>
      <c r="G56" s="28" t="s">
        <v>569</v>
      </c>
      <c r="H56" s="28" t="s">
        <v>570</v>
      </c>
      <c r="I56" s="28"/>
      <c r="J56" s="28"/>
      <c r="K56" s="28" t="s">
        <v>482</v>
      </c>
      <c r="L56" s="28" t="s">
        <v>483</v>
      </c>
      <c r="M56" s="28"/>
    </row>
    <row r="57" ht="43.15" customHeight="1" spans="1:13">
      <c r="A57" s="28" t="s">
        <v>156</v>
      </c>
      <c r="B57" s="28" t="s">
        <v>571</v>
      </c>
      <c r="C57" s="29">
        <v>210</v>
      </c>
      <c r="D57" s="28" t="s">
        <v>572</v>
      </c>
      <c r="E57" s="27" t="s">
        <v>478</v>
      </c>
      <c r="F57" s="28" t="s">
        <v>479</v>
      </c>
      <c r="G57" s="28" t="s">
        <v>573</v>
      </c>
      <c r="H57" s="28" t="s">
        <v>203</v>
      </c>
      <c r="I57" s="28"/>
      <c r="J57" s="28"/>
      <c r="K57" s="28" t="s">
        <v>482</v>
      </c>
      <c r="L57" s="28" t="s">
        <v>483</v>
      </c>
      <c r="M57" s="28"/>
    </row>
    <row r="58" ht="43.15" customHeight="1" spans="1:13">
      <c r="A58" s="28"/>
      <c r="B58" s="28"/>
      <c r="C58" s="29"/>
      <c r="D58" s="28"/>
      <c r="E58" s="27" t="s">
        <v>497</v>
      </c>
      <c r="F58" s="28" t="s">
        <v>504</v>
      </c>
      <c r="G58" s="28" t="s">
        <v>574</v>
      </c>
      <c r="H58" s="28" t="s">
        <v>575</v>
      </c>
      <c r="I58" s="28"/>
      <c r="J58" s="28"/>
      <c r="K58" s="28" t="s">
        <v>516</v>
      </c>
      <c r="L58" s="28" t="s">
        <v>551</v>
      </c>
      <c r="M58" s="28"/>
    </row>
    <row r="59" ht="43.15" customHeight="1" spans="1:13">
      <c r="A59" s="28"/>
      <c r="B59" s="28"/>
      <c r="C59" s="29"/>
      <c r="D59" s="28"/>
      <c r="E59" s="27"/>
      <c r="F59" s="28" t="s">
        <v>502</v>
      </c>
      <c r="G59" s="28" t="s">
        <v>503</v>
      </c>
      <c r="H59" s="28" t="s">
        <v>503</v>
      </c>
      <c r="I59" s="28"/>
      <c r="J59" s="28"/>
      <c r="K59" s="28" t="s">
        <v>503</v>
      </c>
      <c r="L59" s="28" t="s">
        <v>492</v>
      </c>
      <c r="M59" s="28"/>
    </row>
    <row r="60" ht="43.15" customHeight="1" spans="1:13">
      <c r="A60" s="28"/>
      <c r="B60" s="28"/>
      <c r="C60" s="29"/>
      <c r="D60" s="28"/>
      <c r="E60" s="27"/>
      <c r="F60" s="28" t="s">
        <v>498</v>
      </c>
      <c r="G60" s="28" t="s">
        <v>513</v>
      </c>
      <c r="H60" s="28" t="s">
        <v>500</v>
      </c>
      <c r="I60" s="28"/>
      <c r="J60" s="28"/>
      <c r="K60" s="28" t="s">
        <v>501</v>
      </c>
      <c r="L60" s="28" t="s">
        <v>492</v>
      </c>
      <c r="M60" s="28"/>
    </row>
    <row r="61" ht="43.15" customHeight="1" spans="1:13">
      <c r="A61" s="28"/>
      <c r="B61" s="28"/>
      <c r="C61" s="29"/>
      <c r="D61" s="28"/>
      <c r="E61" s="27" t="s">
        <v>487</v>
      </c>
      <c r="F61" s="28" t="s">
        <v>488</v>
      </c>
      <c r="G61" s="28" t="s">
        <v>576</v>
      </c>
      <c r="H61" s="28" t="s">
        <v>530</v>
      </c>
      <c r="I61" s="28"/>
      <c r="J61" s="28"/>
      <c r="K61" s="28" t="s">
        <v>491</v>
      </c>
      <c r="L61" s="28" t="s">
        <v>524</v>
      </c>
      <c r="M61" s="28"/>
    </row>
    <row r="62" ht="16.35" customHeight="1"/>
    <row r="63" ht="16.35" customHeight="1"/>
    <row r="64" ht="16.35" customHeight="1"/>
    <row r="65" ht="16.35" customHeight="1"/>
    <row r="66" ht="16.35" customHeight="1"/>
    <row r="67" ht="16.35" customHeight="1"/>
    <row r="68" ht="16.35" customHeight="1"/>
    <row r="69" ht="16.35" customHeight="1"/>
    <row r="70" ht="16.35" customHeight="1" spans="10:10">
      <c r="J70" s="1"/>
    </row>
  </sheetData>
  <mergeCells count="60">
    <mergeCell ref="C2:M2"/>
    <mergeCell ref="A3:K3"/>
    <mergeCell ref="L3:M3"/>
    <mergeCell ref="E4:M4"/>
    <mergeCell ref="A4:A5"/>
    <mergeCell ref="A7:A16"/>
    <mergeCell ref="A17:A21"/>
    <mergeCell ref="A22:A26"/>
    <mergeCell ref="A27:A31"/>
    <mergeCell ref="A32:A36"/>
    <mergeCell ref="A37:A41"/>
    <mergeCell ref="A42:A46"/>
    <mergeCell ref="A47:A51"/>
    <mergeCell ref="A52:A56"/>
    <mergeCell ref="A57:A61"/>
    <mergeCell ref="B4:B5"/>
    <mergeCell ref="B7:B16"/>
    <mergeCell ref="B17:B21"/>
    <mergeCell ref="B22:B26"/>
    <mergeCell ref="B27:B31"/>
    <mergeCell ref="B32:B36"/>
    <mergeCell ref="B37:B41"/>
    <mergeCell ref="B42:B46"/>
    <mergeCell ref="B47:B51"/>
    <mergeCell ref="B52:B56"/>
    <mergeCell ref="B57:B61"/>
    <mergeCell ref="C4:C5"/>
    <mergeCell ref="C7:C16"/>
    <mergeCell ref="C17:C21"/>
    <mergeCell ref="C22:C26"/>
    <mergeCell ref="C27:C31"/>
    <mergeCell ref="C32:C36"/>
    <mergeCell ref="C37:C41"/>
    <mergeCell ref="C42:C46"/>
    <mergeCell ref="C47:C51"/>
    <mergeCell ref="C52:C56"/>
    <mergeCell ref="C57:C61"/>
    <mergeCell ref="D4:D5"/>
    <mergeCell ref="D7:D16"/>
    <mergeCell ref="D17:D21"/>
    <mergeCell ref="D22:D26"/>
    <mergeCell ref="D27:D31"/>
    <mergeCell ref="D32:D36"/>
    <mergeCell ref="D37:D41"/>
    <mergeCell ref="D42:D46"/>
    <mergeCell ref="D47:D51"/>
    <mergeCell ref="D52:D56"/>
    <mergeCell ref="D57:D61"/>
    <mergeCell ref="E7:E9"/>
    <mergeCell ref="E11:E13"/>
    <mergeCell ref="E14:E16"/>
    <mergeCell ref="E19:E21"/>
    <mergeCell ref="E22:E24"/>
    <mergeCell ref="E27:E29"/>
    <mergeCell ref="E33:E35"/>
    <mergeCell ref="E38:E40"/>
    <mergeCell ref="E42:E44"/>
    <mergeCell ref="E48:E50"/>
    <mergeCell ref="E52:E54"/>
    <mergeCell ref="E58:E60"/>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8"/>
  <sheetViews>
    <sheetView workbookViewId="0">
      <selection activeCell="R1" sqref="R1"/>
    </sheetView>
  </sheetViews>
  <sheetFormatPr defaultColWidth="10" defaultRowHeight="13.5"/>
  <cols>
    <col min="1" max="1" width="6.25" customWidth="1"/>
    <col min="2" max="2" width="13.375" customWidth="1"/>
    <col min="3" max="3" width="8.375" customWidth="1"/>
    <col min="4" max="4" width="10.5" customWidth="1"/>
    <col min="5" max="6" width="9.75" customWidth="1"/>
    <col min="7" max="7" width="9.875" customWidth="1"/>
    <col min="8" max="9" width="8.25" customWidth="1"/>
    <col min="10" max="10" width="63.625" customWidth="1"/>
    <col min="11" max="11" width="7" customWidth="1"/>
    <col min="12" max="12" width="22.125" customWidth="1"/>
    <col min="13" max="13" width="47" customWidth="1"/>
    <col min="14" max="14" width="9.75" customWidth="1"/>
    <col min="15" max="15" width="16.125" customWidth="1"/>
    <col min="16" max="16" width="9.75" customWidth="1"/>
    <col min="17" max="17" width="24.375" customWidth="1"/>
    <col min="18" max="18" width="15.75" customWidth="1"/>
  </cols>
  <sheetData>
    <row r="1" ht="16.35" customHeight="1" spans="1:18">
      <c r="A1" s="1"/>
      <c r="R1" s="24" t="s">
        <v>577</v>
      </c>
    </row>
    <row r="2" ht="42.2" customHeight="1" spans="1:18">
      <c r="A2" s="13" t="s">
        <v>578</v>
      </c>
      <c r="B2" s="13"/>
      <c r="C2" s="13"/>
      <c r="D2" s="13"/>
      <c r="E2" s="13"/>
      <c r="F2" s="13"/>
      <c r="G2" s="13"/>
      <c r="H2" s="13"/>
      <c r="I2" s="13"/>
      <c r="J2" s="13"/>
      <c r="K2" s="13"/>
      <c r="L2" s="13"/>
      <c r="M2" s="13"/>
      <c r="N2" s="13"/>
      <c r="O2" s="13"/>
      <c r="P2" s="13"/>
      <c r="Q2" s="13"/>
      <c r="R2" s="13"/>
    </row>
    <row r="3" ht="23.25" customHeight="1" spans="1:18">
      <c r="A3" s="14" t="s">
        <v>32</v>
      </c>
      <c r="B3" s="14"/>
      <c r="C3" s="14"/>
      <c r="D3" s="14"/>
      <c r="E3" s="14"/>
      <c r="F3" s="14"/>
      <c r="G3" s="14"/>
      <c r="H3" s="14"/>
      <c r="I3" s="14"/>
      <c r="J3" s="14"/>
      <c r="K3" s="14"/>
      <c r="L3" s="14"/>
      <c r="M3" s="14"/>
      <c r="N3" s="14"/>
      <c r="O3" s="14"/>
      <c r="P3" s="14"/>
      <c r="Q3" s="12" t="s">
        <v>33</v>
      </c>
      <c r="R3" s="12"/>
    </row>
    <row r="4" ht="21.6" customHeight="1" spans="1:18">
      <c r="A4" s="15" t="s">
        <v>419</v>
      </c>
      <c r="B4" s="15" t="s">
        <v>420</v>
      </c>
      <c r="C4" s="15" t="s">
        <v>579</v>
      </c>
      <c r="D4" s="15"/>
      <c r="E4" s="15"/>
      <c r="F4" s="15"/>
      <c r="G4" s="15"/>
      <c r="H4" s="15"/>
      <c r="I4" s="15"/>
      <c r="J4" s="15" t="s">
        <v>580</v>
      </c>
      <c r="K4" s="15" t="s">
        <v>581</v>
      </c>
      <c r="L4" s="15"/>
      <c r="M4" s="15"/>
      <c r="N4" s="15"/>
      <c r="O4" s="15"/>
      <c r="P4" s="15"/>
      <c r="Q4" s="15"/>
      <c r="R4" s="15"/>
    </row>
    <row r="5" ht="23.25" customHeight="1" spans="1:18">
      <c r="A5" s="15"/>
      <c r="B5" s="15"/>
      <c r="C5" s="15" t="s">
        <v>464</v>
      </c>
      <c r="D5" s="15" t="s">
        <v>582</v>
      </c>
      <c r="E5" s="15"/>
      <c r="F5" s="15"/>
      <c r="G5" s="15"/>
      <c r="H5" s="15" t="s">
        <v>583</v>
      </c>
      <c r="I5" s="15"/>
      <c r="J5" s="15"/>
      <c r="K5" s="15"/>
      <c r="L5" s="15"/>
      <c r="M5" s="15"/>
      <c r="N5" s="15"/>
      <c r="O5" s="15"/>
      <c r="P5" s="15"/>
      <c r="Q5" s="15"/>
      <c r="R5" s="15"/>
    </row>
    <row r="6" ht="31.15" customHeight="1" spans="1:18">
      <c r="A6" s="16"/>
      <c r="B6" s="16"/>
      <c r="C6" s="16"/>
      <c r="D6" s="16" t="s">
        <v>140</v>
      </c>
      <c r="E6" s="16" t="s">
        <v>584</v>
      </c>
      <c r="F6" s="16" t="s">
        <v>144</v>
      </c>
      <c r="G6" s="16" t="s">
        <v>585</v>
      </c>
      <c r="H6" s="16" t="s">
        <v>162</v>
      </c>
      <c r="I6" s="16" t="s">
        <v>163</v>
      </c>
      <c r="J6" s="16"/>
      <c r="K6" s="16" t="s">
        <v>467</v>
      </c>
      <c r="L6" s="16" t="s">
        <v>468</v>
      </c>
      <c r="M6" s="16" t="s">
        <v>469</v>
      </c>
      <c r="N6" s="16" t="s">
        <v>474</v>
      </c>
      <c r="O6" s="16" t="s">
        <v>470</v>
      </c>
      <c r="P6" s="16" t="s">
        <v>586</v>
      </c>
      <c r="Q6" s="16" t="s">
        <v>587</v>
      </c>
      <c r="R6" s="16" t="s">
        <v>475</v>
      </c>
    </row>
    <row r="7" ht="19.9" customHeight="1" spans="1:18">
      <c r="A7" s="17" t="s">
        <v>2</v>
      </c>
      <c r="B7" s="17" t="s">
        <v>4</v>
      </c>
      <c r="C7" s="18">
        <v>3110.83167</v>
      </c>
      <c r="D7" s="18">
        <v>3110.83167</v>
      </c>
      <c r="E7" s="18"/>
      <c r="F7" s="18"/>
      <c r="G7" s="19"/>
      <c r="H7" s="19">
        <v>2158.87167</v>
      </c>
      <c r="I7" s="19">
        <v>951.96</v>
      </c>
      <c r="J7" s="20" t="s">
        <v>588</v>
      </c>
      <c r="K7" s="20" t="s">
        <v>497</v>
      </c>
      <c r="L7" s="20" t="s">
        <v>504</v>
      </c>
      <c r="M7" s="20" t="s">
        <v>589</v>
      </c>
      <c r="N7" s="20" t="s">
        <v>483</v>
      </c>
      <c r="O7" s="20">
        <v>159</v>
      </c>
      <c r="P7" s="21" t="s">
        <v>516</v>
      </c>
      <c r="Q7" s="20"/>
      <c r="R7" s="20"/>
    </row>
    <row r="8" ht="22.35" customHeight="1" spans="1:18">
      <c r="A8" s="17"/>
      <c r="B8" s="17"/>
      <c r="C8" s="18"/>
      <c r="D8" s="18"/>
      <c r="E8" s="18"/>
      <c r="F8" s="18"/>
      <c r="G8" s="19"/>
      <c r="H8" s="19"/>
      <c r="I8" s="19"/>
      <c r="J8" s="20"/>
      <c r="K8" s="20"/>
      <c r="L8" s="20"/>
      <c r="M8" s="20" t="s">
        <v>590</v>
      </c>
      <c r="N8" s="20" t="s">
        <v>483</v>
      </c>
      <c r="O8" s="20">
        <v>300</v>
      </c>
      <c r="P8" s="21" t="s">
        <v>516</v>
      </c>
      <c r="Q8" s="20"/>
      <c r="R8" s="20"/>
    </row>
    <row r="9" ht="18.95" customHeight="1" spans="1:18">
      <c r="A9" s="17"/>
      <c r="B9" s="17"/>
      <c r="C9" s="18"/>
      <c r="D9" s="18"/>
      <c r="E9" s="18"/>
      <c r="F9" s="18"/>
      <c r="G9" s="19"/>
      <c r="H9" s="19"/>
      <c r="I9" s="19"/>
      <c r="J9" s="20"/>
      <c r="K9" s="20"/>
      <c r="L9" s="20"/>
      <c r="M9" s="21" t="s">
        <v>591</v>
      </c>
      <c r="N9" s="20" t="s">
        <v>483</v>
      </c>
      <c r="O9" s="21">
        <v>100</v>
      </c>
      <c r="P9" s="20" t="s">
        <v>516</v>
      </c>
      <c r="Q9" s="20"/>
      <c r="R9" s="20"/>
    </row>
    <row r="10" ht="122.25" customHeight="1" spans="1:18">
      <c r="A10" s="17"/>
      <c r="B10" s="17"/>
      <c r="C10" s="18"/>
      <c r="D10" s="18"/>
      <c r="E10" s="18"/>
      <c r="F10" s="18"/>
      <c r="G10" s="19"/>
      <c r="H10" s="19"/>
      <c r="I10" s="19"/>
      <c r="J10" s="20"/>
      <c r="K10" s="20"/>
      <c r="L10" s="20"/>
      <c r="M10" s="21" t="s">
        <v>592</v>
      </c>
      <c r="N10" s="20" t="s">
        <v>483</v>
      </c>
      <c r="O10" s="21">
        <v>39</v>
      </c>
      <c r="P10" s="21" t="s">
        <v>516</v>
      </c>
      <c r="Q10" s="20"/>
      <c r="R10" s="20"/>
    </row>
    <row r="11" spans="1:18">
      <c r="A11" s="17"/>
      <c r="B11" s="17"/>
      <c r="C11" s="18"/>
      <c r="D11" s="18"/>
      <c r="E11" s="18"/>
      <c r="F11" s="18"/>
      <c r="G11" s="19"/>
      <c r="H11" s="19"/>
      <c r="I11" s="19"/>
      <c r="J11" s="20"/>
      <c r="K11" s="20"/>
      <c r="L11" s="20"/>
      <c r="M11" s="21" t="s">
        <v>593</v>
      </c>
      <c r="N11" s="20" t="s">
        <v>483</v>
      </c>
      <c r="O11" s="21">
        <v>2</v>
      </c>
      <c r="P11" s="21" t="s">
        <v>516</v>
      </c>
      <c r="Q11" s="21"/>
      <c r="R11" s="21"/>
    </row>
    <row r="12" spans="1:18">
      <c r="A12" s="17"/>
      <c r="B12" s="17"/>
      <c r="C12" s="18"/>
      <c r="D12" s="18"/>
      <c r="E12" s="18"/>
      <c r="F12" s="18"/>
      <c r="G12" s="19"/>
      <c r="H12" s="19"/>
      <c r="I12" s="19"/>
      <c r="J12" s="20"/>
      <c r="K12" s="20"/>
      <c r="L12" s="20"/>
      <c r="M12" s="21" t="s">
        <v>594</v>
      </c>
      <c r="N12" s="20" t="s">
        <v>483</v>
      </c>
      <c r="O12" s="21">
        <v>175</v>
      </c>
      <c r="P12" s="21" t="s">
        <v>516</v>
      </c>
      <c r="Q12" s="21"/>
      <c r="R12" s="21"/>
    </row>
    <row r="13" spans="1:18">
      <c r="A13" s="17"/>
      <c r="B13" s="17"/>
      <c r="C13" s="18"/>
      <c r="D13" s="18"/>
      <c r="E13" s="18"/>
      <c r="F13" s="18"/>
      <c r="G13" s="19"/>
      <c r="H13" s="19"/>
      <c r="I13" s="19"/>
      <c r="J13" s="20"/>
      <c r="K13" s="20"/>
      <c r="L13" s="20"/>
      <c r="M13" s="21" t="s">
        <v>595</v>
      </c>
      <c r="N13" s="20" t="s">
        <v>483</v>
      </c>
      <c r="O13" s="21">
        <v>6</v>
      </c>
      <c r="P13" s="21" t="s">
        <v>516</v>
      </c>
      <c r="Q13" s="21"/>
      <c r="R13" s="21"/>
    </row>
    <row r="14" spans="1:18">
      <c r="A14" s="17"/>
      <c r="B14" s="17"/>
      <c r="C14" s="18"/>
      <c r="D14" s="18"/>
      <c r="E14" s="18"/>
      <c r="F14" s="18"/>
      <c r="G14" s="19"/>
      <c r="H14" s="19"/>
      <c r="I14" s="19"/>
      <c r="J14" s="20"/>
      <c r="K14" s="20"/>
      <c r="L14" s="20"/>
      <c r="M14" s="21" t="s">
        <v>596</v>
      </c>
      <c r="N14" s="20" t="s">
        <v>483</v>
      </c>
      <c r="O14" s="21">
        <v>40</v>
      </c>
      <c r="P14" s="21" t="s">
        <v>597</v>
      </c>
      <c r="Q14" s="21"/>
      <c r="R14" s="21"/>
    </row>
    <row r="15" spans="1:18">
      <c r="A15" s="17"/>
      <c r="B15" s="17"/>
      <c r="C15" s="18"/>
      <c r="D15" s="18"/>
      <c r="E15" s="18"/>
      <c r="F15" s="18"/>
      <c r="G15" s="19"/>
      <c r="H15" s="19"/>
      <c r="I15" s="19"/>
      <c r="J15" s="20"/>
      <c r="K15" s="20"/>
      <c r="L15" s="20"/>
      <c r="M15" s="21" t="s">
        <v>598</v>
      </c>
      <c r="N15" s="20" t="s">
        <v>483</v>
      </c>
      <c r="O15" s="22">
        <v>1</v>
      </c>
      <c r="P15" s="21" t="s">
        <v>491</v>
      </c>
      <c r="Q15" s="21"/>
      <c r="R15" s="21"/>
    </row>
    <row r="16" spans="1:18">
      <c r="A16" s="17"/>
      <c r="B16" s="17"/>
      <c r="C16" s="18"/>
      <c r="D16" s="18"/>
      <c r="E16" s="18"/>
      <c r="F16" s="18"/>
      <c r="G16" s="19"/>
      <c r="H16" s="19"/>
      <c r="I16" s="19"/>
      <c r="J16" s="20"/>
      <c r="K16" s="20"/>
      <c r="L16" s="20"/>
      <c r="M16" s="21" t="s">
        <v>599</v>
      </c>
      <c r="N16" s="20" t="s">
        <v>483</v>
      </c>
      <c r="O16" s="22">
        <v>1</v>
      </c>
      <c r="P16" s="21" t="s">
        <v>491</v>
      </c>
      <c r="Q16" s="21"/>
      <c r="R16" s="21"/>
    </row>
    <row r="17" spans="1:18">
      <c r="A17" s="17"/>
      <c r="B17" s="17"/>
      <c r="C17" s="18"/>
      <c r="D17" s="18"/>
      <c r="E17" s="18"/>
      <c r="F17" s="18"/>
      <c r="G17" s="19"/>
      <c r="H17" s="19"/>
      <c r="I17" s="19"/>
      <c r="J17" s="20"/>
      <c r="K17" s="20"/>
      <c r="L17" s="20"/>
      <c r="M17" s="21" t="s">
        <v>600</v>
      </c>
      <c r="N17" s="20" t="s">
        <v>483</v>
      </c>
      <c r="O17" s="22">
        <v>1</v>
      </c>
      <c r="P17" s="21" t="s">
        <v>491</v>
      </c>
      <c r="Q17" s="21"/>
      <c r="R17" s="21"/>
    </row>
    <row r="18" spans="1:18">
      <c r="A18" s="17"/>
      <c r="B18" s="17"/>
      <c r="C18" s="18"/>
      <c r="D18" s="18"/>
      <c r="E18" s="18"/>
      <c r="F18" s="18"/>
      <c r="G18" s="19"/>
      <c r="H18" s="19"/>
      <c r="I18" s="19"/>
      <c r="J18" s="20"/>
      <c r="K18" s="20"/>
      <c r="L18" s="20"/>
      <c r="M18" s="21" t="s">
        <v>601</v>
      </c>
      <c r="N18" s="20" t="s">
        <v>483</v>
      </c>
      <c r="O18" s="22">
        <v>1</v>
      </c>
      <c r="P18" s="21" t="s">
        <v>491</v>
      </c>
      <c r="Q18" s="21"/>
      <c r="R18" s="21"/>
    </row>
    <row r="19" spans="1:18">
      <c r="A19" s="17"/>
      <c r="B19" s="17"/>
      <c r="C19" s="18"/>
      <c r="D19" s="18"/>
      <c r="E19" s="18"/>
      <c r="F19" s="18"/>
      <c r="G19" s="19"/>
      <c r="H19" s="19"/>
      <c r="I19" s="19"/>
      <c r="J19" s="20"/>
      <c r="K19" s="20"/>
      <c r="L19" s="20"/>
      <c r="M19" s="21" t="s">
        <v>602</v>
      </c>
      <c r="N19" s="20" t="s">
        <v>483</v>
      </c>
      <c r="O19" s="22">
        <v>0.05</v>
      </c>
      <c r="P19" s="21" t="s">
        <v>491</v>
      </c>
      <c r="Q19" s="21"/>
      <c r="R19" s="21"/>
    </row>
    <row r="20" spans="1:18">
      <c r="A20" s="17"/>
      <c r="B20" s="17"/>
      <c r="C20" s="18"/>
      <c r="D20" s="18"/>
      <c r="E20" s="18"/>
      <c r="F20" s="18"/>
      <c r="G20" s="19"/>
      <c r="H20" s="19"/>
      <c r="I20" s="19"/>
      <c r="J20" s="20"/>
      <c r="K20" s="20"/>
      <c r="L20" s="20"/>
      <c r="M20" s="21" t="s">
        <v>603</v>
      </c>
      <c r="N20" s="20" t="s">
        <v>483</v>
      </c>
      <c r="O20" s="22">
        <v>1</v>
      </c>
      <c r="P20" s="21" t="s">
        <v>491</v>
      </c>
      <c r="Q20" s="21"/>
      <c r="R20" s="21"/>
    </row>
    <row r="21" spans="1:18">
      <c r="A21" s="17"/>
      <c r="B21" s="17"/>
      <c r="C21" s="18"/>
      <c r="D21" s="18"/>
      <c r="E21" s="18"/>
      <c r="F21" s="18"/>
      <c r="G21" s="19"/>
      <c r="H21" s="19"/>
      <c r="I21" s="19"/>
      <c r="J21" s="20"/>
      <c r="K21" s="20"/>
      <c r="L21" s="20"/>
      <c r="M21" s="21" t="s">
        <v>604</v>
      </c>
      <c r="N21" s="20" t="s">
        <v>483</v>
      </c>
      <c r="O21" s="22">
        <v>1</v>
      </c>
      <c r="P21" s="21" t="s">
        <v>491</v>
      </c>
      <c r="Q21" s="21"/>
      <c r="R21" s="21"/>
    </row>
    <row r="22" spans="1:18">
      <c r="A22" s="17"/>
      <c r="B22" s="17"/>
      <c r="C22" s="18"/>
      <c r="D22" s="18"/>
      <c r="E22" s="18"/>
      <c r="F22" s="18"/>
      <c r="G22" s="19"/>
      <c r="H22" s="19"/>
      <c r="I22" s="19"/>
      <c r="J22" s="20"/>
      <c r="K22" s="20"/>
      <c r="L22" s="20"/>
      <c r="M22" s="21" t="s">
        <v>596</v>
      </c>
      <c r="N22" s="20" t="s">
        <v>483</v>
      </c>
      <c r="O22" s="22">
        <v>1</v>
      </c>
      <c r="P22" s="21" t="s">
        <v>491</v>
      </c>
      <c r="Q22" s="21"/>
      <c r="R22" s="21"/>
    </row>
    <row r="23" spans="1:18">
      <c r="A23" s="17"/>
      <c r="B23" s="17"/>
      <c r="C23" s="18"/>
      <c r="D23" s="18"/>
      <c r="E23" s="18"/>
      <c r="F23" s="18"/>
      <c r="G23" s="19"/>
      <c r="H23" s="19"/>
      <c r="I23" s="19"/>
      <c r="J23" s="20"/>
      <c r="K23" s="20"/>
      <c r="L23" s="20"/>
      <c r="M23" s="21" t="s">
        <v>605</v>
      </c>
      <c r="N23" s="20" t="s">
        <v>483</v>
      </c>
      <c r="O23" s="22">
        <v>1</v>
      </c>
      <c r="P23" s="21" t="s">
        <v>491</v>
      </c>
      <c r="Q23" s="21"/>
      <c r="R23" s="21"/>
    </row>
    <row r="24" spans="1:18">
      <c r="A24" s="17"/>
      <c r="B24" s="17"/>
      <c r="C24" s="18"/>
      <c r="D24" s="18"/>
      <c r="E24" s="18"/>
      <c r="F24" s="18"/>
      <c r="G24" s="19"/>
      <c r="H24" s="19"/>
      <c r="I24" s="19"/>
      <c r="J24" s="20"/>
      <c r="K24" s="20"/>
      <c r="L24" s="20"/>
      <c r="M24" s="21" t="s">
        <v>30</v>
      </c>
      <c r="N24" s="20" t="s">
        <v>483</v>
      </c>
      <c r="O24" s="22">
        <v>1</v>
      </c>
      <c r="P24" s="21" t="s">
        <v>491</v>
      </c>
      <c r="Q24" s="21"/>
      <c r="R24" s="21"/>
    </row>
    <row r="25" spans="1:18">
      <c r="A25" s="17"/>
      <c r="B25" s="17"/>
      <c r="C25" s="18"/>
      <c r="D25" s="18"/>
      <c r="E25" s="18"/>
      <c r="F25" s="18"/>
      <c r="G25" s="19"/>
      <c r="H25" s="19"/>
      <c r="I25" s="19"/>
      <c r="J25" s="20"/>
      <c r="K25" s="20"/>
      <c r="L25" s="21" t="s">
        <v>502</v>
      </c>
      <c r="M25" s="20" t="s">
        <v>600</v>
      </c>
      <c r="N25" s="21" t="s">
        <v>492</v>
      </c>
      <c r="O25" s="20" t="s">
        <v>606</v>
      </c>
      <c r="P25" s="21" t="s">
        <v>503</v>
      </c>
      <c r="Q25" s="21"/>
      <c r="R25" s="21"/>
    </row>
    <row r="26" spans="1:18">
      <c r="A26" s="17"/>
      <c r="B26" s="17"/>
      <c r="C26" s="18"/>
      <c r="D26" s="18"/>
      <c r="E26" s="18"/>
      <c r="F26" s="18"/>
      <c r="G26" s="19"/>
      <c r="H26" s="19"/>
      <c r="I26" s="19"/>
      <c r="J26" s="20"/>
      <c r="K26" s="20"/>
      <c r="L26" s="21"/>
      <c r="M26" s="20" t="s">
        <v>607</v>
      </c>
      <c r="N26" s="21" t="s">
        <v>492</v>
      </c>
      <c r="O26" s="20" t="s">
        <v>608</v>
      </c>
      <c r="P26" s="21" t="s">
        <v>503</v>
      </c>
      <c r="Q26" s="21"/>
      <c r="R26" s="21"/>
    </row>
    <row r="27" spans="1:18">
      <c r="A27" s="17"/>
      <c r="B27" s="17"/>
      <c r="C27" s="18"/>
      <c r="D27" s="18"/>
      <c r="E27" s="18"/>
      <c r="F27" s="18"/>
      <c r="G27" s="19"/>
      <c r="H27" s="19"/>
      <c r="I27" s="19"/>
      <c r="J27" s="20"/>
      <c r="K27" s="20"/>
      <c r="L27" s="21"/>
      <c r="M27" s="21" t="s">
        <v>609</v>
      </c>
      <c r="N27" s="21" t="s">
        <v>492</v>
      </c>
      <c r="O27" s="21" t="s">
        <v>610</v>
      </c>
      <c r="P27" s="21" t="s">
        <v>503</v>
      </c>
      <c r="Q27" s="21"/>
      <c r="R27" s="21"/>
    </row>
    <row r="28" spans="1:18">
      <c r="A28" s="17"/>
      <c r="B28" s="17"/>
      <c r="C28" s="18"/>
      <c r="D28" s="18"/>
      <c r="E28" s="18"/>
      <c r="F28" s="18"/>
      <c r="G28" s="19"/>
      <c r="H28" s="19"/>
      <c r="I28" s="19"/>
      <c r="J28" s="20"/>
      <c r="K28" s="20"/>
      <c r="L28" s="21"/>
      <c r="M28" s="21" t="s">
        <v>611</v>
      </c>
      <c r="N28" s="21" t="s">
        <v>492</v>
      </c>
      <c r="O28" s="21" t="s">
        <v>606</v>
      </c>
      <c r="P28" s="21" t="s">
        <v>503</v>
      </c>
      <c r="Q28" s="21"/>
      <c r="R28" s="21"/>
    </row>
    <row r="29" spans="1:18">
      <c r="A29" s="17"/>
      <c r="B29" s="17"/>
      <c r="C29" s="18"/>
      <c r="D29" s="18"/>
      <c r="E29" s="18"/>
      <c r="F29" s="18"/>
      <c r="G29" s="19"/>
      <c r="H29" s="19"/>
      <c r="I29" s="19"/>
      <c r="J29" s="20"/>
      <c r="K29" s="20"/>
      <c r="L29" s="21"/>
      <c r="M29" s="21" t="s">
        <v>609</v>
      </c>
      <c r="N29" s="21" t="s">
        <v>492</v>
      </c>
      <c r="O29" s="21" t="s">
        <v>606</v>
      </c>
      <c r="P29" s="21" t="s">
        <v>503</v>
      </c>
      <c r="Q29" s="21"/>
      <c r="R29" s="21"/>
    </row>
    <row r="30" spans="1:18">
      <c r="A30" s="17"/>
      <c r="B30" s="17"/>
      <c r="C30" s="18"/>
      <c r="D30" s="18"/>
      <c r="E30" s="18"/>
      <c r="F30" s="18"/>
      <c r="G30" s="19"/>
      <c r="H30" s="19"/>
      <c r="I30" s="19"/>
      <c r="J30" s="20"/>
      <c r="K30" s="20"/>
      <c r="L30" s="21"/>
      <c r="M30" s="21" t="s">
        <v>612</v>
      </c>
      <c r="N30" s="21" t="s">
        <v>492</v>
      </c>
      <c r="O30" s="21" t="s">
        <v>613</v>
      </c>
      <c r="P30" s="21" t="s">
        <v>503</v>
      </c>
      <c r="Q30" s="21"/>
      <c r="R30" s="21"/>
    </row>
    <row r="31" spans="1:18">
      <c r="A31" s="17"/>
      <c r="B31" s="17"/>
      <c r="C31" s="18"/>
      <c r="D31" s="18"/>
      <c r="E31" s="18"/>
      <c r="F31" s="18"/>
      <c r="G31" s="19"/>
      <c r="H31" s="19"/>
      <c r="I31" s="19"/>
      <c r="J31" s="20"/>
      <c r="K31" s="20"/>
      <c r="L31" s="21" t="s">
        <v>498</v>
      </c>
      <c r="M31" s="21" t="s">
        <v>614</v>
      </c>
      <c r="N31" s="21" t="s">
        <v>492</v>
      </c>
      <c r="O31" s="21" t="s">
        <v>615</v>
      </c>
      <c r="P31" s="21" t="s">
        <v>503</v>
      </c>
      <c r="Q31" s="21"/>
      <c r="R31" s="21"/>
    </row>
    <row r="32" spans="1:18">
      <c r="A32" s="17"/>
      <c r="B32" s="17"/>
      <c r="C32" s="18"/>
      <c r="D32" s="18"/>
      <c r="E32" s="18"/>
      <c r="F32" s="18"/>
      <c r="G32" s="19"/>
      <c r="H32" s="19"/>
      <c r="I32" s="19"/>
      <c r="J32" s="20"/>
      <c r="K32" s="20"/>
      <c r="L32" s="21" t="s">
        <v>478</v>
      </c>
      <c r="M32" s="21" t="s">
        <v>616</v>
      </c>
      <c r="N32" s="20" t="s">
        <v>483</v>
      </c>
      <c r="O32" s="21">
        <v>2158.87</v>
      </c>
      <c r="P32" s="21" t="s">
        <v>482</v>
      </c>
      <c r="Q32" s="21"/>
      <c r="R32" s="21"/>
    </row>
    <row r="33" spans="1:18">
      <c r="A33" s="17"/>
      <c r="B33" s="17"/>
      <c r="C33" s="18"/>
      <c r="D33" s="18"/>
      <c r="E33" s="18"/>
      <c r="F33" s="18"/>
      <c r="G33" s="19"/>
      <c r="H33" s="19"/>
      <c r="I33" s="19"/>
      <c r="J33" s="20"/>
      <c r="K33" s="20"/>
      <c r="L33" s="21"/>
      <c r="M33" s="21" t="s">
        <v>617</v>
      </c>
      <c r="N33" s="20" t="s">
        <v>483</v>
      </c>
      <c r="O33" s="21">
        <v>951.96</v>
      </c>
      <c r="P33" s="21" t="s">
        <v>482</v>
      </c>
      <c r="Q33" s="21"/>
      <c r="R33" s="21"/>
    </row>
    <row r="34" spans="1:18">
      <c r="A34" s="17"/>
      <c r="B34" s="17"/>
      <c r="C34" s="18"/>
      <c r="D34" s="18"/>
      <c r="E34" s="18"/>
      <c r="F34" s="18"/>
      <c r="G34" s="19"/>
      <c r="H34" s="19"/>
      <c r="I34" s="19"/>
      <c r="J34" s="20"/>
      <c r="K34" s="21" t="s">
        <v>493</v>
      </c>
      <c r="L34" s="21" t="s">
        <v>496</v>
      </c>
      <c r="M34" s="21" t="s">
        <v>618</v>
      </c>
      <c r="N34" s="21" t="s">
        <v>492</v>
      </c>
      <c r="O34" s="21" t="s">
        <v>619</v>
      </c>
      <c r="P34" s="21" t="s">
        <v>503</v>
      </c>
      <c r="Q34" s="21"/>
      <c r="R34" s="21"/>
    </row>
    <row r="35" spans="1:18">
      <c r="A35" s="17"/>
      <c r="B35" s="17"/>
      <c r="C35" s="18"/>
      <c r="D35" s="18"/>
      <c r="E35" s="18"/>
      <c r="F35" s="18"/>
      <c r="G35" s="19"/>
      <c r="H35" s="19"/>
      <c r="I35" s="19"/>
      <c r="J35" s="20"/>
      <c r="K35" s="21"/>
      <c r="L35" s="21" t="s">
        <v>495</v>
      </c>
      <c r="M35" s="21" t="s">
        <v>620</v>
      </c>
      <c r="N35" s="21" t="s">
        <v>492</v>
      </c>
      <c r="O35" s="21" t="s">
        <v>621</v>
      </c>
      <c r="P35" s="21" t="s">
        <v>503</v>
      </c>
      <c r="Q35" s="21"/>
      <c r="R35" s="21"/>
    </row>
    <row r="36" spans="1:18">
      <c r="A36" s="17"/>
      <c r="B36" s="17"/>
      <c r="C36" s="18"/>
      <c r="D36" s="18"/>
      <c r="E36" s="18"/>
      <c r="F36" s="18"/>
      <c r="G36" s="19"/>
      <c r="H36" s="19"/>
      <c r="I36" s="19"/>
      <c r="J36" s="20"/>
      <c r="K36" s="21"/>
      <c r="L36" s="21" t="s">
        <v>622</v>
      </c>
      <c r="M36" s="21" t="s">
        <v>623</v>
      </c>
      <c r="N36" s="21" t="s">
        <v>492</v>
      </c>
      <c r="O36" s="21" t="s">
        <v>624</v>
      </c>
      <c r="P36" s="21" t="s">
        <v>503</v>
      </c>
      <c r="Q36" s="21"/>
      <c r="R36" s="21"/>
    </row>
    <row r="37" spans="1:18">
      <c r="A37" s="17"/>
      <c r="B37" s="17"/>
      <c r="C37" s="18"/>
      <c r="D37" s="18"/>
      <c r="E37" s="18"/>
      <c r="F37" s="18"/>
      <c r="G37" s="19"/>
      <c r="H37" s="19"/>
      <c r="I37" s="19"/>
      <c r="J37" s="20"/>
      <c r="K37" s="21"/>
      <c r="L37" s="21" t="s">
        <v>625</v>
      </c>
      <c r="M37" s="21" t="s">
        <v>626</v>
      </c>
      <c r="N37" s="20" t="s">
        <v>483</v>
      </c>
      <c r="O37" s="21" t="s">
        <v>627</v>
      </c>
      <c r="P37" s="21" t="s">
        <v>491</v>
      </c>
      <c r="Q37" s="21"/>
      <c r="R37" s="21"/>
    </row>
    <row r="38" spans="11:11">
      <c r="K38" s="23"/>
    </row>
  </sheetData>
  <mergeCells count="26">
    <mergeCell ref="A2:R2"/>
    <mergeCell ref="A3:P3"/>
    <mergeCell ref="Q3:R3"/>
    <mergeCell ref="C4:I4"/>
    <mergeCell ref="D5:G5"/>
    <mergeCell ref="H5:I5"/>
    <mergeCell ref="A4:A6"/>
    <mergeCell ref="A7:A37"/>
    <mergeCell ref="B4:B6"/>
    <mergeCell ref="B7:B37"/>
    <mergeCell ref="C5:C6"/>
    <mergeCell ref="C7:C37"/>
    <mergeCell ref="D7:D37"/>
    <mergeCell ref="E7:E37"/>
    <mergeCell ref="F7:F37"/>
    <mergeCell ref="G7:G37"/>
    <mergeCell ref="H7:H37"/>
    <mergeCell ref="I7:I37"/>
    <mergeCell ref="J4:J6"/>
    <mergeCell ref="J7:J37"/>
    <mergeCell ref="K7:K33"/>
    <mergeCell ref="K34:K37"/>
    <mergeCell ref="L7:L24"/>
    <mergeCell ref="L25:L30"/>
    <mergeCell ref="L32:L33"/>
    <mergeCell ref="K4:R5"/>
  </mergeCells>
  <printOptions horizontalCentered="1"/>
  <pageMargins left="0.0780000016093254" right="0.0780000016093254" top="0.0780000016093254" bottom="0.0780000016093254" header="0" footer="0"/>
  <pageSetup paperSize="9"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49"/>
  <sheetViews>
    <sheetView topLeftCell="A31" workbookViewId="0">
      <selection activeCell="A2" sqref="A2:AE2"/>
    </sheetView>
  </sheetViews>
  <sheetFormatPr defaultColWidth="10" defaultRowHeight="13.5"/>
  <cols>
    <col min="1" max="1" width="5" customWidth="1"/>
    <col min="2" max="2" width="4.75" customWidth="1"/>
    <col min="3" max="3" width="5.5" customWidth="1"/>
    <col min="4" max="4" width="12.875" customWidth="1"/>
    <col min="5" max="5" width="31.5" customWidth="1"/>
    <col min="6" max="6" width="38.5" customWidth="1"/>
    <col min="7" max="8" width="26.125" customWidth="1"/>
    <col min="9" max="9" width="22.875" customWidth="1"/>
    <col min="10" max="10" width="7.75" customWidth="1"/>
    <col min="11" max="11" width="7.5" customWidth="1"/>
    <col min="12" max="12" width="7.625" customWidth="1"/>
    <col min="13" max="13" width="8.5" customWidth="1"/>
    <col min="14" max="14" width="8" customWidth="1"/>
    <col min="15" max="15" width="14.25" customWidth="1"/>
    <col min="16" max="17" width="11.125" customWidth="1"/>
    <col min="18" max="18" width="13" customWidth="1"/>
    <col min="19" max="19" width="11.5" customWidth="1"/>
    <col min="20" max="20" width="11.25" customWidth="1"/>
    <col min="21" max="21" width="10.5" customWidth="1"/>
    <col min="22" max="23" width="9" customWidth="1"/>
    <col min="24" max="24" width="10.375" customWidth="1"/>
    <col min="25" max="30" width="9" customWidth="1"/>
    <col min="31" max="31" width="12.375" customWidth="1"/>
    <col min="32" max="33" width="9.75" customWidth="1"/>
  </cols>
  <sheetData>
    <row r="1" ht="16.35" customHeight="1" spans="1:31">
      <c r="A1" s="1"/>
      <c r="AE1" t="s">
        <v>628</v>
      </c>
    </row>
    <row r="2" ht="43.9" customHeight="1" spans="1:31">
      <c r="A2" s="2" t="s">
        <v>629</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6" customHeight="1" spans="1:31">
      <c r="A3" s="3" t="s">
        <v>630</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6" customHeight="1" spans="1:31">
      <c r="A4" s="3"/>
      <c r="B4" s="3"/>
      <c r="C4" s="3"/>
      <c r="D4" s="3"/>
      <c r="E4" s="3"/>
      <c r="AC4" s="12" t="s">
        <v>33</v>
      </c>
      <c r="AD4" s="12"/>
      <c r="AE4" s="12"/>
    </row>
    <row r="5" ht="34.5" customHeight="1" spans="1:31">
      <c r="A5" s="4" t="s">
        <v>159</v>
      </c>
      <c r="B5" s="4"/>
      <c r="C5" s="4"/>
      <c r="D5" s="4" t="s">
        <v>216</v>
      </c>
      <c r="E5" s="4" t="s">
        <v>420</v>
      </c>
      <c r="F5" s="4" t="s">
        <v>631</v>
      </c>
      <c r="G5" s="4" t="s">
        <v>632</v>
      </c>
      <c r="H5" s="4" t="s">
        <v>633</v>
      </c>
      <c r="I5" s="4" t="s">
        <v>634</v>
      </c>
      <c r="J5" s="4" t="s">
        <v>635</v>
      </c>
      <c r="K5" s="4" t="s">
        <v>636</v>
      </c>
      <c r="L5" s="4" t="s">
        <v>637</v>
      </c>
      <c r="M5" s="4" t="s">
        <v>638</v>
      </c>
      <c r="N5" s="4" t="s">
        <v>639</v>
      </c>
      <c r="O5" s="4" t="s">
        <v>640</v>
      </c>
      <c r="P5" s="4"/>
      <c r="Q5" s="4"/>
      <c r="R5" s="4"/>
      <c r="S5" s="4"/>
      <c r="T5" s="4"/>
      <c r="U5" s="4"/>
      <c r="V5" s="4"/>
      <c r="W5" s="4"/>
      <c r="X5" s="4"/>
      <c r="Y5" s="4"/>
      <c r="Z5" s="4"/>
      <c r="AA5" s="4"/>
      <c r="AB5" s="4"/>
      <c r="AC5" s="4"/>
      <c r="AD5" s="4"/>
      <c r="AE5" s="4" t="s">
        <v>475</v>
      </c>
    </row>
    <row r="6" ht="35.45" customHeight="1" spans="1:31">
      <c r="A6" s="4" t="s">
        <v>167</v>
      </c>
      <c r="B6" s="4" t="s">
        <v>168</v>
      </c>
      <c r="C6" s="4" t="s">
        <v>169</v>
      </c>
      <c r="D6" s="4"/>
      <c r="E6" s="4"/>
      <c r="F6" s="4"/>
      <c r="G6" s="4"/>
      <c r="H6" s="4"/>
      <c r="I6" s="4"/>
      <c r="J6" s="4"/>
      <c r="K6" s="4"/>
      <c r="L6" s="4"/>
      <c r="M6" s="4"/>
      <c r="N6" s="4"/>
      <c r="O6" s="4" t="s">
        <v>376</v>
      </c>
      <c r="P6" s="4" t="s">
        <v>641</v>
      </c>
      <c r="Q6" s="4"/>
      <c r="R6" s="4"/>
      <c r="S6" s="4" t="s">
        <v>584</v>
      </c>
      <c r="T6" s="4" t="s">
        <v>142</v>
      </c>
      <c r="U6" s="4" t="s">
        <v>642</v>
      </c>
      <c r="V6" s="4" t="s">
        <v>643</v>
      </c>
      <c r="W6" s="4"/>
      <c r="X6" s="4"/>
      <c r="Y6" s="4" t="s">
        <v>146</v>
      </c>
      <c r="Z6" s="4" t="s">
        <v>147</v>
      </c>
      <c r="AA6" s="4" t="s">
        <v>148</v>
      </c>
      <c r="AB6" s="4" t="s">
        <v>149</v>
      </c>
      <c r="AC6" s="4" t="s">
        <v>150</v>
      </c>
      <c r="AD6" s="4" t="s">
        <v>130</v>
      </c>
      <c r="AE6" s="4"/>
    </row>
    <row r="7" ht="41.45" customHeight="1" spans="1:31">
      <c r="A7" s="4"/>
      <c r="B7" s="4"/>
      <c r="C7" s="4"/>
      <c r="D7" s="4"/>
      <c r="E7" s="4"/>
      <c r="F7" s="4"/>
      <c r="G7" s="4"/>
      <c r="H7" s="4"/>
      <c r="I7" s="4"/>
      <c r="J7" s="4"/>
      <c r="K7" s="4"/>
      <c r="L7" s="4"/>
      <c r="M7" s="4"/>
      <c r="N7" s="4"/>
      <c r="O7" s="4"/>
      <c r="P7" s="4" t="s">
        <v>644</v>
      </c>
      <c r="Q7" s="4" t="s">
        <v>445</v>
      </c>
      <c r="R7" s="4" t="s">
        <v>645</v>
      </c>
      <c r="S7" s="4"/>
      <c r="T7" s="4"/>
      <c r="U7" s="4"/>
      <c r="V7" s="4" t="s">
        <v>152</v>
      </c>
      <c r="W7" s="4" t="s">
        <v>153</v>
      </c>
      <c r="X7" s="4" t="s">
        <v>154</v>
      </c>
      <c r="Y7" s="4"/>
      <c r="Z7" s="4"/>
      <c r="AA7" s="4"/>
      <c r="AB7" s="4"/>
      <c r="AC7" s="4"/>
      <c r="AD7" s="4"/>
      <c r="AE7" s="4"/>
    </row>
    <row r="8" ht="28.5" customHeight="1" spans="1:31">
      <c r="A8" s="5"/>
      <c r="B8" s="5"/>
      <c r="C8" s="5"/>
      <c r="D8" s="5"/>
      <c r="E8" s="5" t="s">
        <v>137</v>
      </c>
      <c r="F8" s="5"/>
      <c r="G8" s="5"/>
      <c r="H8" s="5"/>
      <c r="I8" s="5"/>
      <c r="J8" s="5"/>
      <c r="K8" s="5"/>
      <c r="L8" s="5"/>
      <c r="M8" s="5"/>
      <c r="N8" s="5"/>
      <c r="O8" s="9">
        <v>671.76</v>
      </c>
      <c r="P8" s="9">
        <v>671.76</v>
      </c>
      <c r="Q8" s="9"/>
      <c r="R8" s="9"/>
      <c r="S8" s="9"/>
      <c r="T8" s="9"/>
      <c r="U8" s="9"/>
      <c r="V8" s="9"/>
      <c r="W8" s="9"/>
      <c r="X8" s="9"/>
      <c r="Y8" s="9"/>
      <c r="Z8" s="9"/>
      <c r="AA8" s="9"/>
      <c r="AB8" s="9"/>
      <c r="AC8" s="9"/>
      <c r="AD8" s="9"/>
      <c r="AE8" s="5"/>
    </row>
    <row r="9" ht="26.65" customHeight="1" spans="1:31">
      <c r="A9" s="5"/>
      <c r="B9" s="5"/>
      <c r="C9" s="5"/>
      <c r="D9" s="6" t="s">
        <v>155</v>
      </c>
      <c r="E9" s="6" t="s">
        <v>4</v>
      </c>
      <c r="F9" s="5"/>
      <c r="G9" s="5"/>
      <c r="H9" s="5"/>
      <c r="I9" s="5"/>
      <c r="J9" s="5"/>
      <c r="K9" s="5"/>
      <c r="L9" s="5"/>
      <c r="M9" s="5"/>
      <c r="N9" s="5"/>
      <c r="O9" s="9">
        <v>671.76</v>
      </c>
      <c r="P9" s="9">
        <v>671.76</v>
      </c>
      <c r="Q9" s="9"/>
      <c r="R9" s="9"/>
      <c r="S9" s="9"/>
      <c r="T9" s="9"/>
      <c r="U9" s="9"/>
      <c r="V9" s="9"/>
      <c r="W9" s="9"/>
      <c r="X9" s="9"/>
      <c r="Y9" s="9"/>
      <c r="Z9" s="9"/>
      <c r="AA9" s="9"/>
      <c r="AB9" s="9"/>
      <c r="AC9" s="9"/>
      <c r="AD9" s="9"/>
      <c r="AE9" s="5"/>
    </row>
    <row r="10" ht="24.95" customHeight="1" spans="1:31">
      <c r="A10" s="5"/>
      <c r="B10" s="5"/>
      <c r="C10" s="5"/>
      <c r="D10" s="6" t="s">
        <v>156</v>
      </c>
      <c r="E10" s="6" t="s">
        <v>157</v>
      </c>
      <c r="F10" s="5"/>
      <c r="G10" s="5"/>
      <c r="H10" s="5"/>
      <c r="I10" s="5"/>
      <c r="J10" s="5"/>
      <c r="K10" s="5"/>
      <c r="L10" s="5"/>
      <c r="M10" s="5"/>
      <c r="N10" s="5"/>
      <c r="O10" s="9">
        <v>671.76</v>
      </c>
      <c r="P10" s="9">
        <v>671.76</v>
      </c>
      <c r="Q10" s="9"/>
      <c r="R10" s="9"/>
      <c r="S10" s="9"/>
      <c r="T10" s="9"/>
      <c r="U10" s="9"/>
      <c r="V10" s="9"/>
      <c r="W10" s="9"/>
      <c r="X10" s="9"/>
      <c r="Y10" s="9"/>
      <c r="Z10" s="9"/>
      <c r="AA10" s="9"/>
      <c r="AB10" s="9"/>
      <c r="AC10" s="9"/>
      <c r="AD10" s="9"/>
      <c r="AE10" s="5"/>
    </row>
    <row r="11" ht="49.15" customHeight="1" spans="1:31">
      <c r="A11" s="7" t="s">
        <v>170</v>
      </c>
      <c r="B11" s="7" t="s">
        <v>172</v>
      </c>
      <c r="C11" s="7" t="s">
        <v>177</v>
      </c>
      <c r="D11" s="8" t="s">
        <v>233</v>
      </c>
      <c r="E11" s="8" t="s">
        <v>646</v>
      </c>
      <c r="F11" s="8" t="s">
        <v>647</v>
      </c>
      <c r="G11" s="8" t="s">
        <v>648</v>
      </c>
      <c r="H11" s="8" t="s">
        <v>649</v>
      </c>
      <c r="I11" s="8" t="s">
        <v>412</v>
      </c>
      <c r="J11" s="8" t="s">
        <v>650</v>
      </c>
      <c r="K11" s="8">
        <v>2024</v>
      </c>
      <c r="L11" s="8" t="s">
        <v>651</v>
      </c>
      <c r="M11" s="8" t="s">
        <v>501</v>
      </c>
      <c r="N11" s="10"/>
      <c r="O11" s="11">
        <v>28</v>
      </c>
      <c r="P11" s="11">
        <v>28</v>
      </c>
      <c r="Q11" s="11"/>
      <c r="R11" s="11"/>
      <c r="S11" s="11"/>
      <c r="T11" s="11"/>
      <c r="U11" s="11"/>
      <c r="V11" s="11"/>
      <c r="W11" s="11"/>
      <c r="X11" s="11"/>
      <c r="Y11" s="11"/>
      <c r="Z11" s="11"/>
      <c r="AA11" s="11"/>
      <c r="AB11" s="11"/>
      <c r="AC11" s="11"/>
      <c r="AD11" s="11"/>
      <c r="AE11" s="10"/>
    </row>
    <row r="12" ht="49.15" customHeight="1" spans="1:31">
      <c r="A12" s="7" t="s">
        <v>170</v>
      </c>
      <c r="B12" s="7" t="s">
        <v>172</v>
      </c>
      <c r="C12" s="7" t="s">
        <v>177</v>
      </c>
      <c r="D12" s="8" t="s">
        <v>233</v>
      </c>
      <c r="E12" s="8" t="s">
        <v>646</v>
      </c>
      <c r="F12" s="8" t="s">
        <v>647</v>
      </c>
      <c r="G12" s="8" t="s">
        <v>652</v>
      </c>
      <c r="H12" s="8" t="s">
        <v>653</v>
      </c>
      <c r="I12" s="8" t="s">
        <v>654</v>
      </c>
      <c r="J12" s="8" t="s">
        <v>650</v>
      </c>
      <c r="K12" s="8">
        <v>2024</v>
      </c>
      <c r="L12" s="8" t="s">
        <v>512</v>
      </c>
      <c r="M12" s="8" t="s">
        <v>501</v>
      </c>
      <c r="N12" s="10"/>
      <c r="O12" s="11">
        <v>23</v>
      </c>
      <c r="P12" s="11">
        <v>23</v>
      </c>
      <c r="Q12" s="11"/>
      <c r="R12" s="11"/>
      <c r="S12" s="11"/>
      <c r="T12" s="11"/>
      <c r="U12" s="11"/>
      <c r="V12" s="11"/>
      <c r="W12" s="11"/>
      <c r="X12" s="11"/>
      <c r="Y12" s="11"/>
      <c r="Z12" s="11"/>
      <c r="AA12" s="11"/>
      <c r="AB12" s="11"/>
      <c r="AC12" s="11"/>
      <c r="AD12" s="11"/>
      <c r="AE12" s="10"/>
    </row>
    <row r="13" ht="49.15" customHeight="1" spans="1:31">
      <c r="A13" s="7" t="s">
        <v>170</v>
      </c>
      <c r="B13" s="7" t="s">
        <v>172</v>
      </c>
      <c r="C13" s="7" t="s">
        <v>177</v>
      </c>
      <c r="D13" s="8" t="s">
        <v>233</v>
      </c>
      <c r="E13" s="8" t="s">
        <v>646</v>
      </c>
      <c r="F13" s="8" t="s">
        <v>647</v>
      </c>
      <c r="G13" s="8" t="s">
        <v>655</v>
      </c>
      <c r="H13" s="8" t="s">
        <v>656</v>
      </c>
      <c r="I13" s="8" t="s">
        <v>406</v>
      </c>
      <c r="J13" s="8" t="s">
        <v>650</v>
      </c>
      <c r="K13" s="8">
        <v>2024</v>
      </c>
      <c r="L13" s="8" t="s">
        <v>536</v>
      </c>
      <c r="M13" s="8" t="s">
        <v>615</v>
      </c>
      <c r="N13" s="10"/>
      <c r="O13" s="11">
        <v>10</v>
      </c>
      <c r="P13" s="11">
        <v>10</v>
      </c>
      <c r="Q13" s="11"/>
      <c r="R13" s="11"/>
      <c r="S13" s="11"/>
      <c r="T13" s="11"/>
      <c r="U13" s="11"/>
      <c r="V13" s="11"/>
      <c r="W13" s="11"/>
      <c r="X13" s="11"/>
      <c r="Y13" s="11"/>
      <c r="Z13" s="11"/>
      <c r="AA13" s="11"/>
      <c r="AB13" s="11"/>
      <c r="AC13" s="11"/>
      <c r="AD13" s="11"/>
      <c r="AE13" s="10"/>
    </row>
    <row r="14" ht="49.15" customHeight="1" spans="1:31">
      <c r="A14" s="7" t="s">
        <v>170</v>
      </c>
      <c r="B14" s="7" t="s">
        <v>172</v>
      </c>
      <c r="C14" s="7" t="s">
        <v>177</v>
      </c>
      <c r="D14" s="8" t="s">
        <v>233</v>
      </c>
      <c r="E14" s="8" t="s">
        <v>646</v>
      </c>
      <c r="F14" s="8" t="s">
        <v>647</v>
      </c>
      <c r="G14" s="8" t="s">
        <v>657</v>
      </c>
      <c r="H14" s="8" t="s">
        <v>658</v>
      </c>
      <c r="I14" s="8" t="s">
        <v>654</v>
      </c>
      <c r="J14" s="8" t="s">
        <v>650</v>
      </c>
      <c r="K14" s="8">
        <v>2024</v>
      </c>
      <c r="L14" s="8" t="s">
        <v>570</v>
      </c>
      <c r="M14" s="8" t="s">
        <v>501</v>
      </c>
      <c r="N14" s="10"/>
      <c r="O14" s="11">
        <v>10</v>
      </c>
      <c r="P14" s="11">
        <v>10</v>
      </c>
      <c r="Q14" s="11"/>
      <c r="R14" s="11"/>
      <c r="S14" s="11"/>
      <c r="T14" s="11"/>
      <c r="U14" s="11"/>
      <c r="V14" s="11"/>
      <c r="W14" s="11"/>
      <c r="X14" s="11"/>
      <c r="Y14" s="11"/>
      <c r="Z14" s="11"/>
      <c r="AA14" s="11"/>
      <c r="AB14" s="11"/>
      <c r="AC14" s="11"/>
      <c r="AD14" s="11"/>
      <c r="AE14" s="10"/>
    </row>
    <row r="15" ht="49.15" customHeight="1" spans="1:31">
      <c r="A15" s="7" t="s">
        <v>170</v>
      </c>
      <c r="B15" s="7" t="s">
        <v>172</v>
      </c>
      <c r="C15" s="7" t="s">
        <v>188</v>
      </c>
      <c r="D15" s="8" t="s">
        <v>233</v>
      </c>
      <c r="E15" s="8" t="s">
        <v>646</v>
      </c>
      <c r="F15" s="8" t="s">
        <v>647</v>
      </c>
      <c r="G15" s="8" t="s">
        <v>659</v>
      </c>
      <c r="H15" s="8" t="s">
        <v>660</v>
      </c>
      <c r="I15" s="8" t="s">
        <v>405</v>
      </c>
      <c r="J15" s="8" t="s">
        <v>650</v>
      </c>
      <c r="K15" s="8">
        <v>2024</v>
      </c>
      <c r="L15" s="8" t="s">
        <v>661</v>
      </c>
      <c r="M15" s="8" t="s">
        <v>662</v>
      </c>
      <c r="N15" s="10"/>
      <c r="O15" s="11">
        <v>10</v>
      </c>
      <c r="P15" s="11">
        <v>10</v>
      </c>
      <c r="Q15" s="11"/>
      <c r="R15" s="11"/>
      <c r="S15" s="11"/>
      <c r="T15" s="11"/>
      <c r="U15" s="11"/>
      <c r="V15" s="11"/>
      <c r="W15" s="11"/>
      <c r="X15" s="11"/>
      <c r="Y15" s="11"/>
      <c r="Z15" s="11"/>
      <c r="AA15" s="11"/>
      <c r="AB15" s="11"/>
      <c r="AC15" s="11"/>
      <c r="AD15" s="11"/>
      <c r="AE15" s="10"/>
    </row>
    <row r="16" ht="49.15" customHeight="1" spans="1:31">
      <c r="A16" s="7" t="s">
        <v>170</v>
      </c>
      <c r="B16" s="7" t="s">
        <v>172</v>
      </c>
      <c r="C16" s="7" t="s">
        <v>188</v>
      </c>
      <c r="D16" s="8" t="s">
        <v>233</v>
      </c>
      <c r="E16" s="8" t="s">
        <v>646</v>
      </c>
      <c r="F16" s="8" t="s">
        <v>647</v>
      </c>
      <c r="G16" s="8" t="s">
        <v>663</v>
      </c>
      <c r="H16" s="8" t="s">
        <v>664</v>
      </c>
      <c r="I16" s="8" t="s">
        <v>397</v>
      </c>
      <c r="J16" s="8" t="s">
        <v>650</v>
      </c>
      <c r="K16" s="8">
        <v>2024</v>
      </c>
      <c r="L16" s="8" t="s">
        <v>481</v>
      </c>
      <c r="M16" s="8" t="s">
        <v>516</v>
      </c>
      <c r="N16" s="10"/>
      <c r="O16" s="11">
        <v>69.2</v>
      </c>
      <c r="P16" s="11">
        <v>69.2</v>
      </c>
      <c r="Q16" s="11"/>
      <c r="R16" s="11"/>
      <c r="S16" s="11"/>
      <c r="T16" s="11"/>
      <c r="U16" s="11"/>
      <c r="V16" s="11"/>
      <c r="W16" s="11"/>
      <c r="X16" s="11"/>
      <c r="Y16" s="11"/>
      <c r="Z16" s="11"/>
      <c r="AA16" s="11"/>
      <c r="AB16" s="11"/>
      <c r="AC16" s="11"/>
      <c r="AD16" s="11"/>
      <c r="AE16" s="10"/>
    </row>
    <row r="17" ht="49.15" customHeight="1" spans="1:31">
      <c r="A17" s="7" t="s">
        <v>170</v>
      </c>
      <c r="B17" s="7" t="s">
        <v>172</v>
      </c>
      <c r="C17" s="7" t="s">
        <v>188</v>
      </c>
      <c r="D17" s="8" t="s">
        <v>233</v>
      </c>
      <c r="E17" s="8" t="s">
        <v>646</v>
      </c>
      <c r="F17" s="8" t="s">
        <v>647</v>
      </c>
      <c r="G17" s="8" t="s">
        <v>665</v>
      </c>
      <c r="H17" s="8" t="s">
        <v>666</v>
      </c>
      <c r="I17" s="8" t="s">
        <v>397</v>
      </c>
      <c r="J17" s="8" t="s">
        <v>650</v>
      </c>
      <c r="K17" s="8">
        <v>2024</v>
      </c>
      <c r="L17" s="8" t="s">
        <v>667</v>
      </c>
      <c r="M17" s="8" t="s">
        <v>516</v>
      </c>
      <c r="N17" s="10"/>
      <c r="O17" s="11">
        <v>28.32</v>
      </c>
      <c r="P17" s="11">
        <v>28.32</v>
      </c>
      <c r="Q17" s="11"/>
      <c r="R17" s="11"/>
      <c r="S17" s="11"/>
      <c r="T17" s="11"/>
      <c r="U17" s="11"/>
      <c r="V17" s="11"/>
      <c r="W17" s="11"/>
      <c r="X17" s="11"/>
      <c r="Y17" s="11"/>
      <c r="Z17" s="11"/>
      <c r="AA17" s="11"/>
      <c r="AB17" s="11"/>
      <c r="AC17" s="11"/>
      <c r="AD17" s="11"/>
      <c r="AE17" s="10"/>
    </row>
    <row r="18" ht="49.15" customHeight="1" spans="1:31">
      <c r="A18" s="7" t="s">
        <v>170</v>
      </c>
      <c r="B18" s="7" t="s">
        <v>172</v>
      </c>
      <c r="C18" s="7" t="s">
        <v>188</v>
      </c>
      <c r="D18" s="8" t="s">
        <v>233</v>
      </c>
      <c r="E18" s="8" t="s">
        <v>646</v>
      </c>
      <c r="F18" s="8" t="s">
        <v>647</v>
      </c>
      <c r="G18" s="8" t="s">
        <v>668</v>
      </c>
      <c r="H18" s="8" t="s">
        <v>669</v>
      </c>
      <c r="I18" s="8" t="s">
        <v>405</v>
      </c>
      <c r="J18" s="8" t="s">
        <v>650</v>
      </c>
      <c r="K18" s="8">
        <v>2024</v>
      </c>
      <c r="L18" s="8" t="s">
        <v>670</v>
      </c>
      <c r="M18" s="8" t="s">
        <v>615</v>
      </c>
      <c r="N18" s="10"/>
      <c r="O18" s="11">
        <v>76.8</v>
      </c>
      <c r="P18" s="11">
        <v>76.8</v>
      </c>
      <c r="Q18" s="11"/>
      <c r="R18" s="11"/>
      <c r="S18" s="11"/>
      <c r="T18" s="11"/>
      <c r="U18" s="11"/>
      <c r="V18" s="11"/>
      <c r="W18" s="11"/>
      <c r="X18" s="11"/>
      <c r="Y18" s="11"/>
      <c r="Z18" s="11"/>
      <c r="AA18" s="11"/>
      <c r="AB18" s="11"/>
      <c r="AC18" s="11"/>
      <c r="AD18" s="11"/>
      <c r="AE18" s="10"/>
    </row>
    <row r="19" ht="49.15" customHeight="1" spans="1:31">
      <c r="A19" s="7" t="s">
        <v>170</v>
      </c>
      <c r="B19" s="7" t="s">
        <v>172</v>
      </c>
      <c r="C19" s="7" t="s">
        <v>188</v>
      </c>
      <c r="D19" s="8" t="s">
        <v>233</v>
      </c>
      <c r="E19" s="8" t="s">
        <v>646</v>
      </c>
      <c r="F19" s="8" t="s">
        <v>647</v>
      </c>
      <c r="G19" s="8" t="s">
        <v>671</v>
      </c>
      <c r="H19" s="8" t="s">
        <v>672</v>
      </c>
      <c r="I19" s="8" t="s">
        <v>405</v>
      </c>
      <c r="J19" s="8" t="s">
        <v>650</v>
      </c>
      <c r="K19" s="8">
        <v>2024</v>
      </c>
      <c r="L19" s="8" t="s">
        <v>673</v>
      </c>
      <c r="M19" s="8" t="s">
        <v>674</v>
      </c>
      <c r="N19" s="10"/>
      <c r="O19" s="11">
        <v>22.2</v>
      </c>
      <c r="P19" s="11">
        <v>22.2</v>
      </c>
      <c r="Q19" s="11"/>
      <c r="R19" s="11"/>
      <c r="S19" s="11"/>
      <c r="T19" s="11"/>
      <c r="U19" s="11"/>
      <c r="V19" s="11"/>
      <c r="W19" s="11"/>
      <c r="X19" s="11"/>
      <c r="Y19" s="11"/>
      <c r="Z19" s="11"/>
      <c r="AA19" s="11"/>
      <c r="AB19" s="11"/>
      <c r="AC19" s="11"/>
      <c r="AD19" s="11"/>
      <c r="AE19" s="10"/>
    </row>
    <row r="20" ht="49.15" customHeight="1" spans="1:31">
      <c r="A20" s="7" t="s">
        <v>170</v>
      </c>
      <c r="B20" s="7" t="s">
        <v>172</v>
      </c>
      <c r="C20" s="7" t="s">
        <v>188</v>
      </c>
      <c r="D20" s="8" t="s">
        <v>233</v>
      </c>
      <c r="E20" s="8" t="s">
        <v>646</v>
      </c>
      <c r="F20" s="8" t="s">
        <v>647</v>
      </c>
      <c r="G20" s="8" t="s">
        <v>675</v>
      </c>
      <c r="H20" s="8" t="s">
        <v>676</v>
      </c>
      <c r="I20" s="8" t="s">
        <v>405</v>
      </c>
      <c r="J20" s="8" t="s">
        <v>650</v>
      </c>
      <c r="K20" s="8">
        <v>2024</v>
      </c>
      <c r="L20" s="8" t="s">
        <v>481</v>
      </c>
      <c r="M20" s="8" t="s">
        <v>662</v>
      </c>
      <c r="N20" s="10"/>
      <c r="O20" s="11">
        <v>4</v>
      </c>
      <c r="P20" s="11">
        <v>4</v>
      </c>
      <c r="Q20" s="11"/>
      <c r="R20" s="11"/>
      <c r="S20" s="11"/>
      <c r="T20" s="11"/>
      <c r="U20" s="11"/>
      <c r="V20" s="11"/>
      <c r="W20" s="11"/>
      <c r="X20" s="11"/>
      <c r="Y20" s="11"/>
      <c r="Z20" s="11"/>
      <c r="AA20" s="11"/>
      <c r="AB20" s="11"/>
      <c r="AC20" s="11"/>
      <c r="AD20" s="11"/>
      <c r="AE20" s="10"/>
    </row>
    <row r="21" ht="49.15" customHeight="1" spans="1:31">
      <c r="A21" s="7" t="s">
        <v>170</v>
      </c>
      <c r="B21" s="7" t="s">
        <v>172</v>
      </c>
      <c r="C21" s="7" t="s">
        <v>188</v>
      </c>
      <c r="D21" s="8" t="s">
        <v>233</v>
      </c>
      <c r="E21" s="8" t="s">
        <v>646</v>
      </c>
      <c r="F21" s="8" t="s">
        <v>647</v>
      </c>
      <c r="G21" s="8" t="s">
        <v>677</v>
      </c>
      <c r="H21" s="8" t="s">
        <v>678</v>
      </c>
      <c r="I21" s="8" t="s">
        <v>405</v>
      </c>
      <c r="J21" s="8" t="s">
        <v>650</v>
      </c>
      <c r="K21" s="8">
        <v>2024</v>
      </c>
      <c r="L21" s="8" t="s">
        <v>679</v>
      </c>
      <c r="M21" s="8" t="s">
        <v>674</v>
      </c>
      <c r="N21" s="10"/>
      <c r="O21" s="11">
        <v>12</v>
      </c>
      <c r="P21" s="11">
        <v>12</v>
      </c>
      <c r="Q21" s="11"/>
      <c r="R21" s="11"/>
      <c r="S21" s="11"/>
      <c r="T21" s="11"/>
      <c r="U21" s="11"/>
      <c r="V21" s="11"/>
      <c r="W21" s="11"/>
      <c r="X21" s="11"/>
      <c r="Y21" s="11"/>
      <c r="Z21" s="11"/>
      <c r="AA21" s="11"/>
      <c r="AB21" s="11"/>
      <c r="AC21" s="11"/>
      <c r="AD21" s="11"/>
      <c r="AE21" s="10"/>
    </row>
    <row r="22" ht="49.15" customHeight="1" spans="1:31">
      <c r="A22" s="7" t="s">
        <v>170</v>
      </c>
      <c r="B22" s="7" t="s">
        <v>172</v>
      </c>
      <c r="C22" s="7" t="s">
        <v>188</v>
      </c>
      <c r="D22" s="8" t="s">
        <v>233</v>
      </c>
      <c r="E22" s="8" t="s">
        <v>646</v>
      </c>
      <c r="F22" s="8" t="s">
        <v>647</v>
      </c>
      <c r="G22" s="8" t="s">
        <v>680</v>
      </c>
      <c r="H22" s="8" t="s">
        <v>681</v>
      </c>
      <c r="I22" s="8" t="s">
        <v>405</v>
      </c>
      <c r="J22" s="8" t="s">
        <v>650</v>
      </c>
      <c r="K22" s="8">
        <v>2024</v>
      </c>
      <c r="L22" s="8" t="s">
        <v>481</v>
      </c>
      <c r="M22" s="8" t="s">
        <v>615</v>
      </c>
      <c r="N22" s="10"/>
      <c r="O22" s="11">
        <v>5</v>
      </c>
      <c r="P22" s="11">
        <v>5</v>
      </c>
      <c r="Q22" s="11"/>
      <c r="R22" s="11"/>
      <c r="S22" s="11"/>
      <c r="T22" s="11"/>
      <c r="U22" s="11"/>
      <c r="V22" s="11"/>
      <c r="W22" s="11"/>
      <c r="X22" s="11"/>
      <c r="Y22" s="11"/>
      <c r="Z22" s="11"/>
      <c r="AA22" s="11"/>
      <c r="AB22" s="11"/>
      <c r="AC22" s="11"/>
      <c r="AD22" s="11"/>
      <c r="AE22" s="10"/>
    </row>
    <row r="23" ht="49.15" customHeight="1" spans="1:31">
      <c r="A23" s="7" t="s">
        <v>170</v>
      </c>
      <c r="B23" s="7" t="s">
        <v>172</v>
      </c>
      <c r="C23" s="7" t="s">
        <v>188</v>
      </c>
      <c r="D23" s="8" t="s">
        <v>233</v>
      </c>
      <c r="E23" s="8" t="s">
        <v>646</v>
      </c>
      <c r="F23" s="8" t="s">
        <v>647</v>
      </c>
      <c r="G23" s="8" t="s">
        <v>682</v>
      </c>
      <c r="H23" s="8" t="s">
        <v>683</v>
      </c>
      <c r="I23" s="8" t="s">
        <v>397</v>
      </c>
      <c r="J23" s="8" t="s">
        <v>650</v>
      </c>
      <c r="K23" s="8">
        <v>2024</v>
      </c>
      <c r="L23" s="8" t="s">
        <v>520</v>
      </c>
      <c r="M23" s="8" t="s">
        <v>516</v>
      </c>
      <c r="N23" s="10"/>
      <c r="O23" s="11">
        <v>42.48</v>
      </c>
      <c r="P23" s="11">
        <v>42.48</v>
      </c>
      <c r="Q23" s="11"/>
      <c r="R23" s="11"/>
      <c r="S23" s="11"/>
      <c r="T23" s="11"/>
      <c r="U23" s="11"/>
      <c r="V23" s="11"/>
      <c r="W23" s="11"/>
      <c r="X23" s="11"/>
      <c r="Y23" s="11"/>
      <c r="Z23" s="11"/>
      <c r="AA23" s="11"/>
      <c r="AB23" s="11"/>
      <c r="AC23" s="11"/>
      <c r="AD23" s="11"/>
      <c r="AE23" s="10"/>
    </row>
    <row r="24" ht="49.15" customHeight="1" spans="1:31">
      <c r="A24" s="7" t="s">
        <v>170</v>
      </c>
      <c r="B24" s="7" t="s">
        <v>172</v>
      </c>
      <c r="C24" s="7" t="s">
        <v>188</v>
      </c>
      <c r="D24" s="8" t="s">
        <v>233</v>
      </c>
      <c r="E24" s="8" t="s">
        <v>646</v>
      </c>
      <c r="F24" s="8" t="s">
        <v>684</v>
      </c>
      <c r="G24" s="8" t="s">
        <v>685</v>
      </c>
      <c r="H24" s="8" t="s">
        <v>686</v>
      </c>
      <c r="I24" s="8" t="s">
        <v>397</v>
      </c>
      <c r="J24" s="8" t="s">
        <v>650</v>
      </c>
      <c r="K24" s="8">
        <v>2024</v>
      </c>
      <c r="L24" s="8" t="s">
        <v>651</v>
      </c>
      <c r="M24" s="8" t="s">
        <v>615</v>
      </c>
      <c r="N24" s="10"/>
      <c r="O24" s="11">
        <v>5</v>
      </c>
      <c r="P24" s="11">
        <v>5</v>
      </c>
      <c r="Q24" s="11"/>
      <c r="R24" s="11"/>
      <c r="S24" s="11"/>
      <c r="T24" s="11"/>
      <c r="U24" s="11"/>
      <c r="V24" s="11"/>
      <c r="W24" s="11"/>
      <c r="X24" s="11"/>
      <c r="Y24" s="11"/>
      <c r="Z24" s="11"/>
      <c r="AA24" s="11"/>
      <c r="AB24" s="11"/>
      <c r="AC24" s="11"/>
      <c r="AD24" s="11"/>
      <c r="AE24" s="10"/>
    </row>
    <row r="25" ht="49.15" customHeight="1" spans="1:31">
      <c r="A25" s="7" t="s">
        <v>170</v>
      </c>
      <c r="B25" s="7" t="s">
        <v>172</v>
      </c>
      <c r="C25" s="7" t="s">
        <v>188</v>
      </c>
      <c r="D25" s="8" t="s">
        <v>233</v>
      </c>
      <c r="E25" s="8" t="s">
        <v>646</v>
      </c>
      <c r="F25" s="8" t="s">
        <v>687</v>
      </c>
      <c r="G25" s="8" t="s">
        <v>688</v>
      </c>
      <c r="H25" s="8" t="s">
        <v>689</v>
      </c>
      <c r="I25" s="8" t="s">
        <v>397</v>
      </c>
      <c r="J25" s="8" t="s">
        <v>650</v>
      </c>
      <c r="K25" s="8">
        <v>2024</v>
      </c>
      <c r="L25" s="8" t="s">
        <v>651</v>
      </c>
      <c r="M25" s="8" t="s">
        <v>501</v>
      </c>
      <c r="N25" s="10"/>
      <c r="O25" s="11">
        <v>1.5</v>
      </c>
      <c r="P25" s="11">
        <v>1.5</v>
      </c>
      <c r="Q25" s="11"/>
      <c r="R25" s="11"/>
      <c r="S25" s="11"/>
      <c r="T25" s="11"/>
      <c r="U25" s="11"/>
      <c r="V25" s="11"/>
      <c r="W25" s="11"/>
      <c r="X25" s="11"/>
      <c r="Y25" s="11"/>
      <c r="Z25" s="11"/>
      <c r="AA25" s="11"/>
      <c r="AB25" s="11"/>
      <c r="AC25" s="11"/>
      <c r="AD25" s="11"/>
      <c r="AE25" s="10"/>
    </row>
    <row r="26" ht="49.15" customHeight="1" spans="1:31">
      <c r="A26" s="7" t="s">
        <v>170</v>
      </c>
      <c r="B26" s="7" t="s">
        <v>172</v>
      </c>
      <c r="C26" s="7" t="s">
        <v>180</v>
      </c>
      <c r="D26" s="8" t="s">
        <v>233</v>
      </c>
      <c r="E26" s="8" t="s">
        <v>646</v>
      </c>
      <c r="F26" s="8" t="s">
        <v>690</v>
      </c>
      <c r="G26" s="8" t="s">
        <v>691</v>
      </c>
      <c r="H26" s="8" t="s">
        <v>692</v>
      </c>
      <c r="I26" s="8" t="s">
        <v>405</v>
      </c>
      <c r="J26" s="8" t="s">
        <v>650</v>
      </c>
      <c r="K26" s="8">
        <v>2024</v>
      </c>
      <c r="L26" s="8" t="s">
        <v>693</v>
      </c>
      <c r="M26" s="8" t="s">
        <v>501</v>
      </c>
      <c r="N26" s="10"/>
      <c r="O26" s="11">
        <v>4.8</v>
      </c>
      <c r="P26" s="11">
        <v>4.8</v>
      </c>
      <c r="Q26" s="11"/>
      <c r="R26" s="11"/>
      <c r="S26" s="11"/>
      <c r="T26" s="11"/>
      <c r="U26" s="11"/>
      <c r="V26" s="11"/>
      <c r="W26" s="11"/>
      <c r="X26" s="11"/>
      <c r="Y26" s="11"/>
      <c r="Z26" s="11"/>
      <c r="AA26" s="11"/>
      <c r="AB26" s="11"/>
      <c r="AC26" s="11"/>
      <c r="AD26" s="11"/>
      <c r="AE26" s="10"/>
    </row>
    <row r="27" ht="49.15" customHeight="1" spans="1:31">
      <c r="A27" s="7" t="s">
        <v>170</v>
      </c>
      <c r="B27" s="7" t="s">
        <v>172</v>
      </c>
      <c r="C27" s="7" t="s">
        <v>180</v>
      </c>
      <c r="D27" s="8" t="s">
        <v>233</v>
      </c>
      <c r="E27" s="8" t="s">
        <v>646</v>
      </c>
      <c r="F27" s="8" t="s">
        <v>690</v>
      </c>
      <c r="G27" s="8" t="s">
        <v>655</v>
      </c>
      <c r="H27" s="8" t="s">
        <v>656</v>
      </c>
      <c r="I27" s="8" t="s">
        <v>406</v>
      </c>
      <c r="J27" s="8" t="s">
        <v>650</v>
      </c>
      <c r="K27" s="8">
        <v>2024</v>
      </c>
      <c r="L27" s="8" t="s">
        <v>694</v>
      </c>
      <c r="M27" s="8" t="s">
        <v>695</v>
      </c>
      <c r="N27" s="10"/>
      <c r="O27" s="11">
        <v>4.2</v>
      </c>
      <c r="P27" s="11">
        <v>4.2</v>
      </c>
      <c r="Q27" s="11"/>
      <c r="R27" s="11"/>
      <c r="S27" s="11"/>
      <c r="T27" s="11"/>
      <c r="U27" s="11"/>
      <c r="V27" s="11"/>
      <c r="W27" s="11"/>
      <c r="X27" s="11"/>
      <c r="Y27" s="11"/>
      <c r="Z27" s="11"/>
      <c r="AA27" s="11"/>
      <c r="AB27" s="11"/>
      <c r="AC27" s="11"/>
      <c r="AD27" s="11"/>
      <c r="AE27" s="10"/>
    </row>
    <row r="28" ht="49.15" customHeight="1" spans="1:31">
      <c r="A28" s="7" t="s">
        <v>170</v>
      </c>
      <c r="B28" s="7" t="s">
        <v>172</v>
      </c>
      <c r="C28" s="7" t="s">
        <v>194</v>
      </c>
      <c r="D28" s="8" t="s">
        <v>233</v>
      </c>
      <c r="E28" s="8" t="s">
        <v>646</v>
      </c>
      <c r="F28" s="8" t="s">
        <v>696</v>
      </c>
      <c r="G28" s="8" t="s">
        <v>697</v>
      </c>
      <c r="H28" s="8" t="s">
        <v>698</v>
      </c>
      <c r="I28" s="8" t="s">
        <v>405</v>
      </c>
      <c r="J28" s="8" t="s">
        <v>650</v>
      </c>
      <c r="K28" s="8">
        <v>2024</v>
      </c>
      <c r="L28" s="8" t="s">
        <v>699</v>
      </c>
      <c r="M28" s="8" t="s">
        <v>501</v>
      </c>
      <c r="N28" s="10"/>
      <c r="O28" s="11">
        <v>5.76</v>
      </c>
      <c r="P28" s="11">
        <v>5.76</v>
      </c>
      <c r="Q28" s="11"/>
      <c r="R28" s="11"/>
      <c r="S28" s="11"/>
      <c r="T28" s="11"/>
      <c r="U28" s="11"/>
      <c r="V28" s="11"/>
      <c r="W28" s="11"/>
      <c r="X28" s="11"/>
      <c r="Y28" s="11"/>
      <c r="Z28" s="11"/>
      <c r="AA28" s="11"/>
      <c r="AB28" s="11"/>
      <c r="AC28" s="11"/>
      <c r="AD28" s="11"/>
      <c r="AE28" s="10"/>
    </row>
    <row r="29" ht="49.15" customHeight="1" spans="1:31">
      <c r="A29" s="7" t="s">
        <v>170</v>
      </c>
      <c r="B29" s="7" t="s">
        <v>172</v>
      </c>
      <c r="C29" s="7" t="s">
        <v>194</v>
      </c>
      <c r="D29" s="8" t="s">
        <v>233</v>
      </c>
      <c r="E29" s="8" t="s">
        <v>646</v>
      </c>
      <c r="F29" s="8" t="s">
        <v>684</v>
      </c>
      <c r="G29" s="8" t="s">
        <v>700</v>
      </c>
      <c r="H29" s="8" t="s">
        <v>701</v>
      </c>
      <c r="I29" s="8" t="s">
        <v>412</v>
      </c>
      <c r="J29" s="8" t="s">
        <v>650</v>
      </c>
      <c r="K29" s="8">
        <v>2024</v>
      </c>
      <c r="L29" s="8" t="s">
        <v>651</v>
      </c>
      <c r="M29" s="8" t="s">
        <v>615</v>
      </c>
      <c r="N29" s="10"/>
      <c r="O29" s="11">
        <v>5</v>
      </c>
      <c r="P29" s="11">
        <v>5</v>
      </c>
      <c r="Q29" s="11"/>
      <c r="R29" s="11"/>
      <c r="S29" s="11"/>
      <c r="T29" s="11"/>
      <c r="U29" s="11"/>
      <c r="V29" s="11"/>
      <c r="W29" s="11"/>
      <c r="X29" s="11"/>
      <c r="Y29" s="11"/>
      <c r="Z29" s="11"/>
      <c r="AA29" s="11"/>
      <c r="AB29" s="11"/>
      <c r="AC29" s="11"/>
      <c r="AD29" s="11"/>
      <c r="AE29" s="10"/>
    </row>
    <row r="30" ht="49.15" customHeight="1" spans="1:31">
      <c r="A30" s="7" t="s">
        <v>170</v>
      </c>
      <c r="B30" s="7" t="s">
        <v>172</v>
      </c>
      <c r="C30" s="7" t="s">
        <v>194</v>
      </c>
      <c r="D30" s="8" t="s">
        <v>233</v>
      </c>
      <c r="E30" s="8" t="s">
        <v>646</v>
      </c>
      <c r="F30" s="8" t="s">
        <v>687</v>
      </c>
      <c r="G30" s="8" t="s">
        <v>702</v>
      </c>
      <c r="H30" s="8" t="s">
        <v>703</v>
      </c>
      <c r="I30" s="8" t="s">
        <v>395</v>
      </c>
      <c r="J30" s="8" t="s">
        <v>650</v>
      </c>
      <c r="K30" s="8">
        <v>2024</v>
      </c>
      <c r="L30" s="8" t="s">
        <v>536</v>
      </c>
      <c r="M30" s="8" t="s">
        <v>501</v>
      </c>
      <c r="N30" s="10"/>
      <c r="O30" s="11">
        <v>10</v>
      </c>
      <c r="P30" s="11">
        <v>10</v>
      </c>
      <c r="Q30" s="11"/>
      <c r="R30" s="11"/>
      <c r="S30" s="11"/>
      <c r="T30" s="11"/>
      <c r="U30" s="11"/>
      <c r="V30" s="11"/>
      <c r="W30" s="11"/>
      <c r="X30" s="11"/>
      <c r="Y30" s="11"/>
      <c r="Z30" s="11"/>
      <c r="AA30" s="11"/>
      <c r="AB30" s="11"/>
      <c r="AC30" s="11"/>
      <c r="AD30" s="11"/>
      <c r="AE30" s="10"/>
    </row>
    <row r="31" ht="49.15" customHeight="1" spans="1:31">
      <c r="A31" s="7" t="s">
        <v>170</v>
      </c>
      <c r="B31" s="7" t="s">
        <v>172</v>
      </c>
      <c r="C31" s="7" t="s">
        <v>194</v>
      </c>
      <c r="D31" s="8" t="s">
        <v>233</v>
      </c>
      <c r="E31" s="8" t="s">
        <v>646</v>
      </c>
      <c r="F31" s="8" t="s">
        <v>704</v>
      </c>
      <c r="G31" s="8" t="s">
        <v>680</v>
      </c>
      <c r="H31" s="8" t="s">
        <v>681</v>
      </c>
      <c r="I31" s="8" t="s">
        <v>405</v>
      </c>
      <c r="J31" s="8" t="s">
        <v>650</v>
      </c>
      <c r="K31" s="8">
        <v>2024</v>
      </c>
      <c r="L31" s="8" t="s">
        <v>705</v>
      </c>
      <c r="M31" s="8" t="s">
        <v>501</v>
      </c>
      <c r="N31" s="10"/>
      <c r="O31" s="11">
        <v>11.72</v>
      </c>
      <c r="P31" s="11">
        <v>11.72</v>
      </c>
      <c r="Q31" s="11"/>
      <c r="R31" s="11"/>
      <c r="S31" s="11"/>
      <c r="T31" s="11"/>
      <c r="U31" s="11"/>
      <c r="V31" s="11"/>
      <c r="W31" s="11"/>
      <c r="X31" s="11"/>
      <c r="Y31" s="11"/>
      <c r="Z31" s="11"/>
      <c r="AA31" s="11"/>
      <c r="AB31" s="11"/>
      <c r="AC31" s="11"/>
      <c r="AD31" s="11"/>
      <c r="AE31" s="10"/>
    </row>
    <row r="32" ht="49.15" customHeight="1" spans="1:31">
      <c r="A32" s="7" t="s">
        <v>170</v>
      </c>
      <c r="B32" s="7" t="s">
        <v>172</v>
      </c>
      <c r="C32" s="7" t="s">
        <v>194</v>
      </c>
      <c r="D32" s="8" t="s">
        <v>233</v>
      </c>
      <c r="E32" s="8" t="s">
        <v>646</v>
      </c>
      <c r="F32" s="8" t="s">
        <v>704</v>
      </c>
      <c r="G32" s="8" t="s">
        <v>706</v>
      </c>
      <c r="H32" s="8" t="s">
        <v>707</v>
      </c>
      <c r="I32" s="8" t="s">
        <v>405</v>
      </c>
      <c r="J32" s="8" t="s">
        <v>650</v>
      </c>
      <c r="K32" s="8">
        <v>2024</v>
      </c>
      <c r="L32" s="8" t="s">
        <v>708</v>
      </c>
      <c r="M32" s="8" t="s">
        <v>501</v>
      </c>
      <c r="N32" s="10"/>
      <c r="O32" s="11">
        <v>2</v>
      </c>
      <c r="P32" s="11">
        <v>2</v>
      </c>
      <c r="Q32" s="11"/>
      <c r="R32" s="11"/>
      <c r="S32" s="11"/>
      <c r="T32" s="11"/>
      <c r="U32" s="11"/>
      <c r="V32" s="11"/>
      <c r="W32" s="11"/>
      <c r="X32" s="11"/>
      <c r="Y32" s="11"/>
      <c r="Z32" s="11"/>
      <c r="AA32" s="11"/>
      <c r="AB32" s="11"/>
      <c r="AC32" s="11"/>
      <c r="AD32" s="11"/>
      <c r="AE32" s="10"/>
    </row>
    <row r="33" ht="49.15" customHeight="1" spans="1:31">
      <c r="A33" s="7" t="s">
        <v>170</v>
      </c>
      <c r="B33" s="7" t="s">
        <v>172</v>
      </c>
      <c r="C33" s="7" t="s">
        <v>194</v>
      </c>
      <c r="D33" s="8" t="s">
        <v>233</v>
      </c>
      <c r="E33" s="8" t="s">
        <v>646</v>
      </c>
      <c r="F33" s="8" t="s">
        <v>704</v>
      </c>
      <c r="G33" s="8" t="s">
        <v>709</v>
      </c>
      <c r="H33" s="8" t="s">
        <v>710</v>
      </c>
      <c r="I33" s="8" t="s">
        <v>405</v>
      </c>
      <c r="J33" s="8" t="s">
        <v>650</v>
      </c>
      <c r="K33" s="8">
        <v>2024</v>
      </c>
      <c r="L33" s="8" t="s">
        <v>191</v>
      </c>
      <c r="M33" s="8" t="s">
        <v>501</v>
      </c>
      <c r="N33" s="10"/>
      <c r="O33" s="11">
        <v>2.5</v>
      </c>
      <c r="P33" s="11">
        <v>2.5</v>
      </c>
      <c r="Q33" s="11"/>
      <c r="R33" s="11"/>
      <c r="S33" s="11"/>
      <c r="T33" s="11"/>
      <c r="U33" s="11"/>
      <c r="V33" s="11"/>
      <c r="W33" s="11"/>
      <c r="X33" s="11"/>
      <c r="Y33" s="11"/>
      <c r="Z33" s="11"/>
      <c r="AA33" s="11"/>
      <c r="AB33" s="11"/>
      <c r="AC33" s="11"/>
      <c r="AD33" s="11"/>
      <c r="AE33" s="10"/>
    </row>
    <row r="34" ht="49.15" customHeight="1" spans="1:31">
      <c r="A34" s="7" t="s">
        <v>170</v>
      </c>
      <c r="B34" s="7" t="s">
        <v>172</v>
      </c>
      <c r="C34" s="7" t="s">
        <v>194</v>
      </c>
      <c r="D34" s="8" t="s">
        <v>233</v>
      </c>
      <c r="E34" s="8" t="s">
        <v>646</v>
      </c>
      <c r="F34" s="8" t="s">
        <v>704</v>
      </c>
      <c r="G34" s="8" t="s">
        <v>671</v>
      </c>
      <c r="H34" s="8" t="s">
        <v>672</v>
      </c>
      <c r="I34" s="8" t="s">
        <v>405</v>
      </c>
      <c r="J34" s="8" t="s">
        <v>650</v>
      </c>
      <c r="K34" s="8">
        <v>2024</v>
      </c>
      <c r="L34" s="8" t="s">
        <v>570</v>
      </c>
      <c r="M34" s="8" t="s">
        <v>501</v>
      </c>
      <c r="N34" s="10"/>
      <c r="O34" s="11">
        <v>3.78</v>
      </c>
      <c r="P34" s="11">
        <v>3.78</v>
      </c>
      <c r="Q34" s="11"/>
      <c r="R34" s="11"/>
      <c r="S34" s="11"/>
      <c r="T34" s="11"/>
      <c r="U34" s="11"/>
      <c r="V34" s="11"/>
      <c r="W34" s="11"/>
      <c r="X34" s="11"/>
      <c r="Y34" s="11"/>
      <c r="Z34" s="11"/>
      <c r="AA34" s="11"/>
      <c r="AB34" s="11"/>
      <c r="AC34" s="11"/>
      <c r="AD34" s="11"/>
      <c r="AE34" s="10"/>
    </row>
    <row r="35" ht="49.15" customHeight="1" spans="1:31">
      <c r="A35" s="7" t="s">
        <v>170</v>
      </c>
      <c r="B35" s="7" t="s">
        <v>172</v>
      </c>
      <c r="C35" s="7" t="s">
        <v>194</v>
      </c>
      <c r="D35" s="8" t="s">
        <v>233</v>
      </c>
      <c r="E35" s="8" t="s">
        <v>646</v>
      </c>
      <c r="F35" s="8" t="s">
        <v>704</v>
      </c>
      <c r="G35" s="8" t="s">
        <v>668</v>
      </c>
      <c r="H35" s="8" t="s">
        <v>669</v>
      </c>
      <c r="I35" s="8" t="s">
        <v>405</v>
      </c>
      <c r="J35" s="8" t="s">
        <v>650</v>
      </c>
      <c r="K35" s="8">
        <v>2024</v>
      </c>
      <c r="L35" s="8" t="s">
        <v>711</v>
      </c>
      <c r="M35" s="8" t="s">
        <v>501</v>
      </c>
      <c r="N35" s="10"/>
      <c r="O35" s="11">
        <v>30</v>
      </c>
      <c r="P35" s="11">
        <v>30</v>
      </c>
      <c r="Q35" s="11"/>
      <c r="R35" s="11"/>
      <c r="S35" s="11"/>
      <c r="T35" s="11"/>
      <c r="U35" s="11"/>
      <c r="V35" s="11"/>
      <c r="W35" s="11"/>
      <c r="X35" s="11"/>
      <c r="Y35" s="11"/>
      <c r="Z35" s="11"/>
      <c r="AA35" s="11"/>
      <c r="AB35" s="11"/>
      <c r="AC35" s="11"/>
      <c r="AD35" s="11"/>
      <c r="AE35" s="10"/>
    </row>
    <row r="36" ht="49.15" customHeight="1" spans="1:31">
      <c r="A36" s="7" t="s">
        <v>170</v>
      </c>
      <c r="B36" s="7" t="s">
        <v>172</v>
      </c>
      <c r="C36" s="7" t="s">
        <v>194</v>
      </c>
      <c r="D36" s="8" t="s">
        <v>233</v>
      </c>
      <c r="E36" s="8" t="s">
        <v>646</v>
      </c>
      <c r="F36" s="8" t="s">
        <v>704</v>
      </c>
      <c r="G36" s="8" t="s">
        <v>712</v>
      </c>
      <c r="H36" s="8" t="s">
        <v>713</v>
      </c>
      <c r="I36" s="8" t="s">
        <v>412</v>
      </c>
      <c r="J36" s="8" t="s">
        <v>650</v>
      </c>
      <c r="K36" s="8">
        <v>2024</v>
      </c>
      <c r="L36" s="8" t="s">
        <v>651</v>
      </c>
      <c r="M36" s="8" t="s">
        <v>501</v>
      </c>
      <c r="N36" s="10"/>
      <c r="O36" s="11">
        <v>15</v>
      </c>
      <c r="P36" s="11">
        <v>15</v>
      </c>
      <c r="Q36" s="11"/>
      <c r="R36" s="11"/>
      <c r="S36" s="11"/>
      <c r="T36" s="11"/>
      <c r="U36" s="11"/>
      <c r="V36" s="11"/>
      <c r="W36" s="11"/>
      <c r="X36" s="11"/>
      <c r="Y36" s="11"/>
      <c r="Z36" s="11"/>
      <c r="AA36" s="11"/>
      <c r="AB36" s="11"/>
      <c r="AC36" s="11"/>
      <c r="AD36" s="11"/>
      <c r="AE36" s="10"/>
    </row>
    <row r="37" ht="49.15" customHeight="1" spans="1:31">
      <c r="A37" s="7" t="s">
        <v>170</v>
      </c>
      <c r="B37" s="7" t="s">
        <v>172</v>
      </c>
      <c r="C37" s="7" t="s">
        <v>191</v>
      </c>
      <c r="D37" s="8" t="s">
        <v>233</v>
      </c>
      <c r="E37" s="8" t="s">
        <v>646</v>
      </c>
      <c r="F37" s="8" t="s">
        <v>687</v>
      </c>
      <c r="G37" s="8" t="s">
        <v>668</v>
      </c>
      <c r="H37" s="8" t="s">
        <v>669</v>
      </c>
      <c r="I37" s="8" t="s">
        <v>405</v>
      </c>
      <c r="J37" s="8" t="s">
        <v>650</v>
      </c>
      <c r="K37" s="8">
        <v>2024</v>
      </c>
      <c r="L37" s="8" t="s">
        <v>714</v>
      </c>
      <c r="M37" s="8" t="s">
        <v>501</v>
      </c>
      <c r="N37" s="10"/>
      <c r="O37" s="11">
        <v>6.5</v>
      </c>
      <c r="P37" s="11">
        <v>6.5</v>
      </c>
      <c r="Q37" s="11"/>
      <c r="R37" s="11"/>
      <c r="S37" s="11"/>
      <c r="T37" s="11"/>
      <c r="U37" s="11"/>
      <c r="V37" s="11"/>
      <c r="W37" s="11"/>
      <c r="X37" s="11"/>
      <c r="Y37" s="11"/>
      <c r="Z37" s="11"/>
      <c r="AA37" s="11"/>
      <c r="AB37" s="11"/>
      <c r="AC37" s="11"/>
      <c r="AD37" s="11"/>
      <c r="AE37" s="10"/>
    </row>
    <row r="38" ht="49.15" customHeight="1" spans="1:31">
      <c r="A38" s="7" t="s">
        <v>170</v>
      </c>
      <c r="B38" s="7" t="s">
        <v>172</v>
      </c>
      <c r="C38" s="7" t="s">
        <v>172</v>
      </c>
      <c r="D38" s="8" t="s">
        <v>233</v>
      </c>
      <c r="E38" s="8" t="s">
        <v>646</v>
      </c>
      <c r="F38" s="8" t="s">
        <v>715</v>
      </c>
      <c r="G38" s="8" t="s">
        <v>688</v>
      </c>
      <c r="H38" s="8" t="s">
        <v>689</v>
      </c>
      <c r="I38" s="8" t="s">
        <v>716</v>
      </c>
      <c r="J38" s="8" t="s">
        <v>650</v>
      </c>
      <c r="K38" s="8">
        <v>2024</v>
      </c>
      <c r="L38" s="8" t="s">
        <v>651</v>
      </c>
      <c r="M38" s="8" t="s">
        <v>615</v>
      </c>
      <c r="N38" s="10"/>
      <c r="O38" s="11">
        <v>3.74</v>
      </c>
      <c r="P38" s="11">
        <v>3.74</v>
      </c>
      <c r="Q38" s="11"/>
      <c r="R38" s="11"/>
      <c r="S38" s="11"/>
      <c r="T38" s="11"/>
      <c r="U38" s="11"/>
      <c r="V38" s="11"/>
      <c r="W38" s="11"/>
      <c r="X38" s="11"/>
      <c r="Y38" s="11"/>
      <c r="Z38" s="11"/>
      <c r="AA38" s="11"/>
      <c r="AB38" s="11"/>
      <c r="AC38" s="11"/>
      <c r="AD38" s="11"/>
      <c r="AE38" s="10"/>
    </row>
    <row r="39" ht="49.15" customHeight="1" spans="1:31">
      <c r="A39" s="7" t="s">
        <v>170</v>
      </c>
      <c r="B39" s="7" t="s">
        <v>172</v>
      </c>
      <c r="C39" s="7" t="s">
        <v>172</v>
      </c>
      <c r="D39" s="8" t="s">
        <v>233</v>
      </c>
      <c r="E39" s="8" t="s">
        <v>646</v>
      </c>
      <c r="F39" s="8" t="s">
        <v>715</v>
      </c>
      <c r="G39" s="8" t="s">
        <v>671</v>
      </c>
      <c r="H39" s="8" t="s">
        <v>672</v>
      </c>
      <c r="I39" s="8" t="s">
        <v>405</v>
      </c>
      <c r="J39" s="8" t="s">
        <v>650</v>
      </c>
      <c r="K39" s="8">
        <v>2024</v>
      </c>
      <c r="L39" s="8" t="s">
        <v>717</v>
      </c>
      <c r="M39" s="8" t="s">
        <v>674</v>
      </c>
      <c r="N39" s="10"/>
      <c r="O39" s="11">
        <v>7.64</v>
      </c>
      <c r="P39" s="11">
        <v>7.64</v>
      </c>
      <c r="Q39" s="11"/>
      <c r="R39" s="11"/>
      <c r="S39" s="11"/>
      <c r="T39" s="11"/>
      <c r="U39" s="11"/>
      <c r="V39" s="11"/>
      <c r="W39" s="11"/>
      <c r="X39" s="11"/>
      <c r="Y39" s="11"/>
      <c r="Z39" s="11"/>
      <c r="AA39" s="11"/>
      <c r="AB39" s="11"/>
      <c r="AC39" s="11"/>
      <c r="AD39" s="11"/>
      <c r="AE39" s="10"/>
    </row>
    <row r="40" ht="49.15" customHeight="1" spans="1:31">
      <c r="A40" s="7" t="s">
        <v>170</v>
      </c>
      <c r="B40" s="7" t="s">
        <v>172</v>
      </c>
      <c r="C40" s="7" t="s">
        <v>172</v>
      </c>
      <c r="D40" s="8" t="s">
        <v>233</v>
      </c>
      <c r="E40" s="8" t="s">
        <v>646</v>
      </c>
      <c r="F40" s="8" t="s">
        <v>715</v>
      </c>
      <c r="G40" s="8" t="s">
        <v>718</v>
      </c>
      <c r="H40" s="8" t="s">
        <v>678</v>
      </c>
      <c r="I40" s="8" t="s">
        <v>405</v>
      </c>
      <c r="J40" s="8" t="s">
        <v>650</v>
      </c>
      <c r="K40" s="8">
        <v>2024</v>
      </c>
      <c r="L40" s="8" t="s">
        <v>719</v>
      </c>
      <c r="M40" s="8" t="s">
        <v>674</v>
      </c>
      <c r="N40" s="10"/>
      <c r="O40" s="11">
        <v>7.62</v>
      </c>
      <c r="P40" s="11">
        <v>7.62</v>
      </c>
      <c r="Q40" s="11"/>
      <c r="R40" s="11"/>
      <c r="S40" s="11"/>
      <c r="T40" s="11"/>
      <c r="U40" s="11"/>
      <c r="V40" s="11"/>
      <c r="W40" s="11"/>
      <c r="X40" s="11"/>
      <c r="Y40" s="11"/>
      <c r="Z40" s="11"/>
      <c r="AA40" s="11"/>
      <c r="AB40" s="11"/>
      <c r="AC40" s="11"/>
      <c r="AD40" s="11"/>
      <c r="AE40" s="10"/>
    </row>
    <row r="41" ht="49.15" customHeight="1" spans="1:31">
      <c r="A41" s="7" t="s">
        <v>170</v>
      </c>
      <c r="B41" s="7" t="s">
        <v>172</v>
      </c>
      <c r="C41" s="7" t="s">
        <v>185</v>
      </c>
      <c r="D41" s="8" t="s">
        <v>233</v>
      </c>
      <c r="E41" s="8" t="s">
        <v>646</v>
      </c>
      <c r="F41" s="8" t="s">
        <v>720</v>
      </c>
      <c r="G41" s="8" t="s">
        <v>721</v>
      </c>
      <c r="H41" s="8" t="s">
        <v>722</v>
      </c>
      <c r="I41" s="8" t="s">
        <v>654</v>
      </c>
      <c r="J41" s="8" t="s">
        <v>650</v>
      </c>
      <c r="K41" s="8">
        <v>2024</v>
      </c>
      <c r="L41" s="8" t="s">
        <v>560</v>
      </c>
      <c r="M41" s="8" t="s">
        <v>501</v>
      </c>
      <c r="N41" s="10"/>
      <c r="O41" s="11">
        <v>12</v>
      </c>
      <c r="P41" s="11">
        <v>12</v>
      </c>
      <c r="Q41" s="11"/>
      <c r="R41" s="11"/>
      <c r="S41" s="11"/>
      <c r="T41" s="11"/>
      <c r="U41" s="11"/>
      <c r="V41" s="11"/>
      <c r="W41" s="11"/>
      <c r="X41" s="11"/>
      <c r="Y41" s="11"/>
      <c r="Z41" s="11"/>
      <c r="AA41" s="11"/>
      <c r="AB41" s="11"/>
      <c r="AC41" s="11"/>
      <c r="AD41" s="11"/>
      <c r="AE41" s="10"/>
    </row>
    <row r="42" ht="49.15" customHeight="1" spans="1:31">
      <c r="A42" s="7" t="s">
        <v>170</v>
      </c>
      <c r="B42" s="7" t="s">
        <v>172</v>
      </c>
      <c r="C42" s="7" t="s">
        <v>185</v>
      </c>
      <c r="D42" s="8" t="s">
        <v>233</v>
      </c>
      <c r="E42" s="8" t="s">
        <v>646</v>
      </c>
      <c r="F42" s="8" t="s">
        <v>720</v>
      </c>
      <c r="G42" s="8" t="s">
        <v>668</v>
      </c>
      <c r="H42" s="8" t="s">
        <v>669</v>
      </c>
      <c r="I42" s="8" t="s">
        <v>405</v>
      </c>
      <c r="J42" s="8" t="s">
        <v>650</v>
      </c>
      <c r="K42" s="8">
        <v>2024</v>
      </c>
      <c r="L42" s="8" t="s">
        <v>723</v>
      </c>
      <c r="M42" s="8" t="s">
        <v>501</v>
      </c>
      <c r="N42" s="10"/>
      <c r="O42" s="11">
        <v>38.5</v>
      </c>
      <c r="P42" s="11">
        <v>38.5</v>
      </c>
      <c r="Q42" s="11"/>
      <c r="R42" s="11"/>
      <c r="S42" s="11"/>
      <c r="T42" s="11"/>
      <c r="U42" s="11"/>
      <c r="V42" s="11"/>
      <c r="W42" s="11"/>
      <c r="X42" s="11"/>
      <c r="Y42" s="11"/>
      <c r="Z42" s="11"/>
      <c r="AA42" s="11"/>
      <c r="AB42" s="11"/>
      <c r="AC42" s="11"/>
      <c r="AD42" s="11"/>
      <c r="AE42" s="10"/>
    </row>
    <row r="43" ht="49.15" customHeight="1" spans="1:31">
      <c r="A43" s="7" t="s">
        <v>170</v>
      </c>
      <c r="B43" s="7" t="s">
        <v>172</v>
      </c>
      <c r="C43" s="7" t="s">
        <v>185</v>
      </c>
      <c r="D43" s="8" t="s">
        <v>233</v>
      </c>
      <c r="E43" s="8" t="s">
        <v>646</v>
      </c>
      <c r="F43" s="8" t="s">
        <v>720</v>
      </c>
      <c r="G43" s="8" t="s">
        <v>675</v>
      </c>
      <c r="H43" s="8" t="s">
        <v>676</v>
      </c>
      <c r="I43" s="8" t="s">
        <v>405</v>
      </c>
      <c r="J43" s="8" t="s">
        <v>650</v>
      </c>
      <c r="K43" s="8">
        <v>2024</v>
      </c>
      <c r="L43" s="8" t="s">
        <v>191</v>
      </c>
      <c r="M43" s="8" t="s">
        <v>662</v>
      </c>
      <c r="N43" s="10"/>
      <c r="O43" s="11">
        <v>7.5</v>
      </c>
      <c r="P43" s="11">
        <v>7.5</v>
      </c>
      <c r="Q43" s="11"/>
      <c r="R43" s="11"/>
      <c r="S43" s="11"/>
      <c r="T43" s="11"/>
      <c r="U43" s="11"/>
      <c r="V43" s="11"/>
      <c r="W43" s="11"/>
      <c r="X43" s="11"/>
      <c r="Y43" s="11"/>
      <c r="Z43" s="11"/>
      <c r="AA43" s="11"/>
      <c r="AB43" s="11"/>
      <c r="AC43" s="11"/>
      <c r="AD43" s="11"/>
      <c r="AE43" s="10"/>
    </row>
    <row r="44" ht="49.15" customHeight="1" spans="1:31">
      <c r="A44" s="7" t="s">
        <v>170</v>
      </c>
      <c r="B44" s="7" t="s">
        <v>172</v>
      </c>
      <c r="C44" s="7" t="s">
        <v>185</v>
      </c>
      <c r="D44" s="8" t="s">
        <v>233</v>
      </c>
      <c r="E44" s="8" t="s">
        <v>646</v>
      </c>
      <c r="F44" s="8" t="s">
        <v>720</v>
      </c>
      <c r="G44" s="8" t="s">
        <v>724</v>
      </c>
      <c r="H44" s="8" t="s">
        <v>725</v>
      </c>
      <c r="I44" s="8" t="s">
        <v>405</v>
      </c>
      <c r="J44" s="8" t="s">
        <v>650</v>
      </c>
      <c r="K44" s="8">
        <v>2024</v>
      </c>
      <c r="L44" s="8" t="s">
        <v>481</v>
      </c>
      <c r="M44" s="8" t="s">
        <v>662</v>
      </c>
      <c r="N44" s="10"/>
      <c r="O44" s="11">
        <v>4</v>
      </c>
      <c r="P44" s="11">
        <v>4</v>
      </c>
      <c r="Q44" s="11"/>
      <c r="R44" s="11"/>
      <c r="S44" s="11"/>
      <c r="T44" s="11"/>
      <c r="U44" s="11"/>
      <c r="V44" s="11"/>
      <c r="W44" s="11"/>
      <c r="X44" s="11"/>
      <c r="Y44" s="11"/>
      <c r="Z44" s="11"/>
      <c r="AA44" s="11"/>
      <c r="AB44" s="11"/>
      <c r="AC44" s="11"/>
      <c r="AD44" s="11"/>
      <c r="AE44" s="10"/>
    </row>
    <row r="45" ht="49.15" customHeight="1" spans="1:31">
      <c r="A45" s="7" t="s">
        <v>170</v>
      </c>
      <c r="B45" s="7" t="s">
        <v>172</v>
      </c>
      <c r="C45" s="7" t="s">
        <v>185</v>
      </c>
      <c r="D45" s="8" t="s">
        <v>233</v>
      </c>
      <c r="E45" s="8" t="s">
        <v>646</v>
      </c>
      <c r="F45" s="8" t="s">
        <v>720</v>
      </c>
      <c r="G45" s="8" t="s">
        <v>726</v>
      </c>
      <c r="H45" s="8" t="s">
        <v>727</v>
      </c>
      <c r="I45" s="8" t="s">
        <v>412</v>
      </c>
      <c r="J45" s="8" t="s">
        <v>650</v>
      </c>
      <c r="K45" s="8">
        <v>2024</v>
      </c>
      <c r="L45" s="8" t="s">
        <v>651</v>
      </c>
      <c r="M45" s="8" t="s">
        <v>501</v>
      </c>
      <c r="N45" s="10"/>
      <c r="O45" s="11">
        <v>8</v>
      </c>
      <c r="P45" s="11">
        <v>8</v>
      </c>
      <c r="Q45" s="11"/>
      <c r="R45" s="11"/>
      <c r="S45" s="11"/>
      <c r="T45" s="11"/>
      <c r="U45" s="11"/>
      <c r="V45" s="11"/>
      <c r="W45" s="11"/>
      <c r="X45" s="11"/>
      <c r="Y45" s="11"/>
      <c r="Z45" s="11"/>
      <c r="AA45" s="11"/>
      <c r="AB45" s="11"/>
      <c r="AC45" s="11"/>
      <c r="AD45" s="11"/>
      <c r="AE45" s="10"/>
    </row>
    <row r="46" ht="49.15" customHeight="1" spans="1:31">
      <c r="A46" s="7" t="s">
        <v>170</v>
      </c>
      <c r="B46" s="7" t="s">
        <v>172</v>
      </c>
      <c r="C46" s="7" t="s">
        <v>185</v>
      </c>
      <c r="D46" s="8" t="s">
        <v>233</v>
      </c>
      <c r="E46" s="8" t="s">
        <v>646</v>
      </c>
      <c r="F46" s="8" t="s">
        <v>720</v>
      </c>
      <c r="G46" s="8" t="s">
        <v>728</v>
      </c>
      <c r="H46" s="8" t="s">
        <v>729</v>
      </c>
      <c r="I46" s="8" t="s">
        <v>397</v>
      </c>
      <c r="J46" s="8" t="s">
        <v>650</v>
      </c>
      <c r="K46" s="8">
        <v>2024</v>
      </c>
      <c r="L46" s="8" t="s">
        <v>536</v>
      </c>
      <c r="M46" s="8" t="s">
        <v>169</v>
      </c>
      <c r="N46" s="10"/>
      <c r="O46" s="11">
        <v>50</v>
      </c>
      <c r="P46" s="11">
        <v>50</v>
      </c>
      <c r="Q46" s="11"/>
      <c r="R46" s="11"/>
      <c r="S46" s="11"/>
      <c r="T46" s="11"/>
      <c r="U46" s="11"/>
      <c r="V46" s="11"/>
      <c r="W46" s="11"/>
      <c r="X46" s="11"/>
      <c r="Y46" s="11"/>
      <c r="Z46" s="11"/>
      <c r="AA46" s="11"/>
      <c r="AB46" s="11"/>
      <c r="AC46" s="11"/>
      <c r="AD46" s="11"/>
      <c r="AE46" s="10"/>
    </row>
    <row r="47" ht="49.15" customHeight="1" spans="1:31">
      <c r="A47" s="7" t="s">
        <v>170</v>
      </c>
      <c r="B47" s="7" t="s">
        <v>172</v>
      </c>
      <c r="C47" s="7" t="s">
        <v>185</v>
      </c>
      <c r="D47" s="8" t="s">
        <v>233</v>
      </c>
      <c r="E47" s="8" t="s">
        <v>646</v>
      </c>
      <c r="F47" s="8" t="s">
        <v>720</v>
      </c>
      <c r="G47" s="8" t="s">
        <v>730</v>
      </c>
      <c r="H47" s="8" t="s">
        <v>731</v>
      </c>
      <c r="I47" s="8" t="s">
        <v>397</v>
      </c>
      <c r="J47" s="8" t="s">
        <v>650</v>
      </c>
      <c r="K47" s="8">
        <v>2024</v>
      </c>
      <c r="L47" s="8" t="s">
        <v>651</v>
      </c>
      <c r="M47" s="8" t="s">
        <v>501</v>
      </c>
      <c r="N47" s="10"/>
      <c r="O47" s="11">
        <v>10</v>
      </c>
      <c r="P47" s="11">
        <v>10</v>
      </c>
      <c r="Q47" s="11"/>
      <c r="R47" s="11"/>
      <c r="S47" s="11"/>
      <c r="T47" s="11"/>
      <c r="U47" s="11"/>
      <c r="V47" s="11"/>
      <c r="W47" s="11"/>
      <c r="X47" s="11"/>
      <c r="Y47" s="11"/>
      <c r="Z47" s="11"/>
      <c r="AA47" s="11"/>
      <c r="AB47" s="11"/>
      <c r="AC47" s="11"/>
      <c r="AD47" s="11"/>
      <c r="AE47" s="10"/>
    </row>
    <row r="48" ht="49.15" customHeight="1" spans="1:31">
      <c r="A48" s="7" t="s">
        <v>170</v>
      </c>
      <c r="B48" s="7" t="s">
        <v>172</v>
      </c>
      <c r="C48" s="7" t="s">
        <v>185</v>
      </c>
      <c r="D48" s="8" t="s">
        <v>233</v>
      </c>
      <c r="E48" s="8" t="s">
        <v>646</v>
      </c>
      <c r="F48" s="8" t="s">
        <v>720</v>
      </c>
      <c r="G48" s="8" t="s">
        <v>732</v>
      </c>
      <c r="H48" s="8" t="s">
        <v>733</v>
      </c>
      <c r="I48" s="8" t="s">
        <v>397</v>
      </c>
      <c r="J48" s="8" t="s">
        <v>650</v>
      </c>
      <c r="K48" s="8">
        <v>2024</v>
      </c>
      <c r="L48" s="8" t="s">
        <v>694</v>
      </c>
      <c r="M48" s="8" t="s">
        <v>501</v>
      </c>
      <c r="N48" s="10"/>
      <c r="O48" s="11">
        <v>45</v>
      </c>
      <c r="P48" s="11">
        <v>45</v>
      </c>
      <c r="Q48" s="11"/>
      <c r="R48" s="11"/>
      <c r="S48" s="11"/>
      <c r="T48" s="11"/>
      <c r="U48" s="11"/>
      <c r="V48" s="11"/>
      <c r="W48" s="11"/>
      <c r="X48" s="11"/>
      <c r="Y48" s="11"/>
      <c r="Z48" s="11"/>
      <c r="AA48" s="11"/>
      <c r="AB48" s="11"/>
      <c r="AC48" s="11"/>
      <c r="AD48" s="11"/>
      <c r="AE48" s="10"/>
    </row>
    <row r="49" ht="49.15" customHeight="1" spans="1:31">
      <c r="A49" s="7" t="s">
        <v>170</v>
      </c>
      <c r="B49" s="7" t="s">
        <v>172</v>
      </c>
      <c r="C49" s="7" t="s">
        <v>185</v>
      </c>
      <c r="D49" s="8" t="s">
        <v>233</v>
      </c>
      <c r="E49" s="8" t="s">
        <v>646</v>
      </c>
      <c r="F49" s="8" t="s">
        <v>720</v>
      </c>
      <c r="G49" s="8" t="s">
        <v>734</v>
      </c>
      <c r="H49" s="8" t="s">
        <v>735</v>
      </c>
      <c r="I49" s="8" t="s">
        <v>397</v>
      </c>
      <c r="J49" s="8" t="s">
        <v>650</v>
      </c>
      <c r="K49" s="8">
        <v>2024</v>
      </c>
      <c r="L49" s="8" t="s">
        <v>512</v>
      </c>
      <c r="M49" s="8" t="s">
        <v>501</v>
      </c>
      <c r="N49" s="10"/>
      <c r="O49" s="11">
        <v>29</v>
      </c>
      <c r="P49" s="11">
        <v>29</v>
      </c>
      <c r="Q49" s="11"/>
      <c r="R49" s="11"/>
      <c r="S49" s="11"/>
      <c r="T49" s="11"/>
      <c r="U49" s="11"/>
      <c r="V49" s="11"/>
      <c r="W49" s="11"/>
      <c r="X49" s="11"/>
      <c r="Y49" s="11"/>
      <c r="Z49" s="11"/>
      <c r="AA49" s="11"/>
      <c r="AB49" s="11"/>
      <c r="AC49" s="11"/>
      <c r="AD49" s="11"/>
      <c r="AE49" s="10"/>
    </row>
  </sheetData>
  <mergeCells count="33">
    <mergeCell ref="A2:AE2"/>
    <mergeCell ref="A3:AE3"/>
    <mergeCell ref="A4:E4"/>
    <mergeCell ref="AC4:AE4"/>
    <mergeCell ref="A5:C5"/>
    <mergeCell ref="O5:AD5"/>
    <mergeCell ref="P6:R6"/>
    <mergeCell ref="V6:X6"/>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26</vt:i4>
      </vt:variant>
    </vt:vector>
  </HeadingPairs>
  <TitlesOfParts>
    <vt:vector size="26"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8一般公共预算基本支出情况表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lpstr>24政府采购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°Cn.</cp:lastModifiedBy>
  <dcterms:created xsi:type="dcterms:W3CDTF">2023-01-20T06:54:00Z</dcterms:created>
  <cp:lastPrinted>2023-01-20T08:51:00Z</cp:lastPrinted>
  <dcterms:modified xsi:type="dcterms:W3CDTF">2024-09-06T02:58:40Z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C8E166DC7B9E4733B60E7C8E4205209C</vt:lpwstr>
  </property>
  <property fmtid="{D5CDD505-2E9C-101B-9397-08002B2CF9AE}" pid="3" name="KSOProductBuildVer">
    <vt:lpwstr>2052-12.1.0.17827</vt:lpwstr>
  </property>
</Properties>
</file>