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9200" windowHeight="8280"/>
  </bookViews>
  <sheets>
    <sheet name="表1" sheetId="1" r:id="rId1"/>
    <sheet name="表2" sheetId="2" r:id="rId2"/>
    <sheet name="表3" sheetId="3" r:id="rId3"/>
    <sheet name="表4" sheetId="4" r:id="rId4"/>
    <sheet name="表5" sheetId="5" r:id="rId5"/>
    <sheet name="表6" sheetId="6" r:id="rId6"/>
    <sheet name="表7" sheetId="10" r:id="rId7"/>
    <sheet name="表8 " sheetId="9" r:id="rId8"/>
  </sheets>
  <definedNames>
    <definedName name="_GoBack" localSheetId="2">表3!$A$3</definedName>
    <definedName name="_xlnm.Print_Area" localSheetId="5">表6!$A$1:$K$14</definedName>
    <definedName name="_xlnm.Print_Area" localSheetId="6">表7!#REF!</definedName>
    <definedName name="_xlnm.Print_Area" localSheetId="7">'表8 '!$A$1:$U$15</definedName>
    <definedName name="_xlnm.Print_Area">#N/A</definedName>
    <definedName name="_xlnm.Print_Titles" localSheetId="6">表7!#REF!</definedName>
    <definedName name="_xlnm.Print_Titles" localSheetId="7">'表8 '!$1:$7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8" i="9"/>
  <c r="E7" s="1"/>
  <c r="F8"/>
  <c r="F7" s="1"/>
  <c r="G8"/>
  <c r="G7" s="1"/>
  <c r="J8"/>
  <c r="K8"/>
  <c r="K7" s="1"/>
  <c r="L8"/>
  <c r="L7" s="1"/>
  <c r="M8"/>
  <c r="M7" s="1"/>
  <c r="N8"/>
  <c r="N7" s="1"/>
  <c r="D10"/>
  <c r="D11"/>
  <c r="D12"/>
  <c r="D13"/>
  <c r="D14"/>
  <c r="D15"/>
  <c r="C15" s="1"/>
  <c r="D9"/>
  <c r="I10"/>
  <c r="I11"/>
  <c r="H11" s="1"/>
  <c r="I12"/>
  <c r="H12" s="1"/>
  <c r="I13"/>
  <c r="H13" s="1"/>
  <c r="I14"/>
  <c r="I15"/>
  <c r="H15" s="1"/>
  <c r="I9"/>
  <c r="H14"/>
  <c r="H9"/>
  <c r="J7"/>
  <c r="Q7"/>
  <c r="R7"/>
  <c r="U7"/>
  <c r="O8"/>
  <c r="O7" s="1"/>
  <c r="P8"/>
  <c r="P7" s="1"/>
  <c r="Q8"/>
  <c r="R8"/>
  <c r="S8"/>
  <c r="S7" s="1"/>
  <c r="T8"/>
  <c r="T7" s="1"/>
  <c r="U8"/>
  <c r="E6" i="10"/>
  <c r="C6"/>
  <c r="F16" i="3"/>
  <c r="D16" s="1"/>
  <c r="E7"/>
  <c r="D7" s="1"/>
  <c r="D31"/>
  <c r="F22" i="2"/>
  <c r="G22"/>
  <c r="E22"/>
  <c r="D27" i="1"/>
  <c r="B27"/>
  <c r="D14" i="6"/>
  <c r="E16" i="3"/>
  <c r="F7"/>
  <c r="C11" i="9" l="1"/>
  <c r="C12"/>
  <c r="I8"/>
  <c r="C13"/>
  <c r="I7"/>
  <c r="C14"/>
  <c r="C9"/>
  <c r="H10"/>
  <c r="C10" s="1"/>
  <c r="D8"/>
  <c r="D7" s="1"/>
  <c r="F33" i="3"/>
  <c r="E33"/>
  <c r="C8" i="9" l="1"/>
  <c r="H8"/>
  <c r="H7" s="1"/>
  <c r="C7" s="1"/>
  <c r="D33" i="3"/>
</calcChain>
</file>

<file path=xl/sharedStrings.xml><?xml version="1.0" encoding="utf-8"?>
<sst xmlns="http://schemas.openxmlformats.org/spreadsheetml/2006/main" count="265" uniqueCount="190">
  <si>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</si>
  <si>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</si>
  <si>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</si>
  <si>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</si>
  <si>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</si>
  <si>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</si>
  <si>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</si>
  <si>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</si>
  <si>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</si>
  <si>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</si>
  <si>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</si>
  <si>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</si>
  <si>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</si>
  <si>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</si>
  <si>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</si>
  <si>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</si>
  <si>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</si>
  <si>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</si>
  <si>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</si>
  <si>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</si>
  <si>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</si>
  <si>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</si>
  <si>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</si>
  <si>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</si>
  <si>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</si>
  <si>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</si>
  <si>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</si>
  <si>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</si>
  <si>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</si>
  <si>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</si>
  <si>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</si>
  <si>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</si>
  <si>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</si>
  <si>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</si>
  <si>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</si>
  <si>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</si>
  <si>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</si>
  <si>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</si>
  <si>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</si>
  <si>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</si>
  <si>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</si>
  <si>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</si>
  <si>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</si>
  <si>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</si>
  <si>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</si>
  <si>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</si>
  <si>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</si>
  <si>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</si>
  <si>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</si>
  <si>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</si>
  <si>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</si>
  <si>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</si>
  <si>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</si>
  <si>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</si>
  <si>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07</t>
  </si>
  <si>
    <t>绩效工资</t>
  </si>
  <si>
    <t>08</t>
  </si>
  <si>
    <t>机关事业单位基本养老保险费</t>
  </si>
  <si>
    <t>09</t>
  </si>
  <si>
    <t>职工基本医疗保险缴费</t>
  </si>
  <si>
    <t>其他社会保险缴费</t>
  </si>
  <si>
    <t>住房公积金</t>
  </si>
  <si>
    <t>商品和服务支出　</t>
  </si>
  <si>
    <t>办公费</t>
  </si>
  <si>
    <t>印刷费</t>
  </si>
  <si>
    <t>05</t>
  </si>
  <si>
    <t>水费</t>
  </si>
  <si>
    <t>06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</si>
  <si>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</si>
  <si>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</si>
  <si>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</si>
  <si>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</si>
  <si>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</si>
  <si>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</si>
  <si>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</si>
  <si>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</si>
  <si>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</si>
  <si>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</si>
  <si>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</si>
  <si>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</si>
  <si>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</si>
  <si>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</si>
  <si>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</si>
  <si>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</si>
  <si>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99</t>
  </si>
  <si>
    <t>其他商品和服务支出</t>
  </si>
  <si>
    <t>对个人和家庭补助　</t>
  </si>
  <si>
    <t>生活补助</t>
  </si>
  <si>
    <r>
      <rPr>
        <sz val="20"/>
        <color rgb="FF000000"/>
        <rFont val="方正小标宋简体"/>
        <family val="4"/>
        <charset val="134"/>
      </rPr>
      <t>一般公共预算</t>
    </r>
    <r>
      <rPr>
        <sz val="20"/>
        <color rgb="FF000000"/>
        <rFont val="Calibri"/>
        <family val="2"/>
      </rPr>
      <t>“</t>
    </r>
    <r>
      <rPr>
        <sz val="20"/>
        <color rgb="FF000000"/>
        <rFont val="方正小标宋简体"/>
        <family val="4"/>
        <charset val="134"/>
      </rPr>
      <t>三公</t>
    </r>
    <r>
      <rPr>
        <sz val="20"/>
        <color rgb="FF000000"/>
        <rFont val="Calibri"/>
        <family val="2"/>
      </rPr>
      <t>”</t>
    </r>
    <r>
      <rPr>
        <sz val="20"/>
        <color rgb="FF000000"/>
        <rFont val="方正小标宋简体"/>
        <family val="4"/>
        <charset val="134"/>
      </rPr>
      <t>经费支出表</t>
    </r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</si>
  <si>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</si>
  <si>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</si>
  <si>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</si>
  <si>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</si>
  <si>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</si>
  <si>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</si>
  <si>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</si>
  <si>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</si>
  <si>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indexed="8"/>
        <rFont val="宋体"/>
        <family val="3"/>
        <charset val="134"/>
      </rPr>
      <t>单位：万元</t>
    </r>
    <r>
      <rPr>
        <sz val="10.5"/>
        <color indexed="8"/>
        <rFont val="Calibri"/>
        <family val="2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</si>
  <si>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</si>
  <si>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</si>
  <si>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</si>
  <si>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</si>
  <si>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</si>
  <si>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</si>
  <si>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</si>
  <si>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</si>
  <si>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</si>
  <si>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</si>
  <si>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</si>
  <si>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</si>
  <si>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</si>
  <si>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</si>
  <si>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</si>
  <si>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</si>
  <si>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</si>
  <si>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</si>
  <si>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</si>
  <si>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</si>
  <si>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</si>
  <si>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</si>
  <si>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</si>
  <si>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</si>
  <si>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</si>
  <si>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</si>
  <si>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</si>
  <si>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</si>
  <si>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</si>
  <si>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</si>
  <si>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</si>
  <si>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</si>
  <si>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</si>
  <si>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</si>
  <si>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</si>
  <si>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</si>
  <si>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</si>
  <si>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</si>
  <si>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</si>
  <si>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</si>
  <si>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</si>
  <si>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>部门支出总表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</si>
  <si>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</si>
  <si>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</si>
  <si>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</si>
  <si>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</si>
  <si>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</si>
  <si>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</si>
  <si>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</si>
  <si>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</si>
  <si>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</si>
  <si>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</si>
  <si>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</si>
  <si>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</si>
  <si>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</si>
  <si>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</si>
  <si>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</si>
  <si>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</si>
  <si>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</si>
  <si>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</si>
  <si>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>单位:万元</t>
    <phoneticPr fontId="31" type="noConversion"/>
  </si>
  <si>
    <t>一般行政管理事务</t>
    <phoneticPr fontId="31" type="noConversion"/>
  </si>
  <si>
    <t>信息事务</t>
    <phoneticPr fontId="31" type="noConversion"/>
  </si>
  <si>
    <t>其他统计信息事务支出</t>
    <phoneticPr fontId="31" type="noConversion"/>
  </si>
  <si>
    <t xml:space="preserve">    一般公共服务支出</t>
  </si>
  <si>
    <t xml:space="preserve">      统计信息事务</t>
  </si>
  <si>
    <t xml:space="preserve">        行政运行</t>
  </si>
  <si>
    <t xml:space="preserve">        一般行政管理事务</t>
  </si>
  <si>
    <t xml:space="preserve">        信息事务</t>
  </si>
  <si>
    <t xml:space="preserve">        其他统计信息事务支出</t>
  </si>
  <si>
    <t xml:space="preserve">    社会保障和就业支出</t>
  </si>
  <si>
    <t xml:space="preserve">      行政事业单位养老支出</t>
  </si>
  <si>
    <t xml:space="preserve">        机关事业单位基本养老保险缴费支出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</si>
  <si>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</si>
  <si>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</si>
  <si>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</si>
  <si>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住房保障支出</t>
  </si>
  <si>
    <t xml:space="preserve">      住房改革支出</t>
  </si>
  <si>
    <t xml:space="preserve">        住房公积金</t>
  </si>
  <si>
    <t>其他交通费用</t>
    <phoneticPr fontId="31" type="noConversion"/>
  </si>
  <si>
    <t>行政运行</t>
    <phoneticPr fontId="31" type="noConversion"/>
  </si>
  <si>
    <t>机关事业单位基本养老保险缴费支出</t>
    <phoneticPr fontId="31" type="noConversion"/>
  </si>
  <si>
    <t>行政单位医疗</t>
    <phoneticPr fontId="31" type="noConversion"/>
  </si>
  <si>
    <t>住房公积金</t>
    <phoneticPr fontId="31" type="noConversion"/>
  </si>
  <si>
    <t xml:space="preserve"> 一般公共服务支出</t>
    <phoneticPr fontId="31" type="noConversion"/>
  </si>
  <si>
    <t>统计信息事务</t>
    <phoneticPr fontId="31" type="noConversion"/>
  </si>
  <si>
    <t>部门财政拨款收支总表</t>
    <phoneticPr fontId="31" type="noConversion"/>
  </si>
  <si>
    <t>单位：万元</t>
    <phoneticPr fontId="31" type="noConversion"/>
  </si>
  <si>
    <t>部门：湘潭县统计局</t>
  </si>
  <si>
    <t>部门：湘潭县统计局</t>
    <phoneticPr fontId="31" type="noConversion"/>
  </si>
  <si>
    <t>部门：湘潭县统计局</t>
    <phoneticPr fontId="31" type="noConversion"/>
  </si>
  <si>
    <t>部门：湘潭县统计局</t>
    <phoneticPr fontId="31" type="noConversion"/>
  </si>
</sst>
</file>

<file path=xl/styles.xml><?xml version="1.0" encoding="utf-8"?>
<styleSheet xmlns="http://schemas.openxmlformats.org/spreadsheetml/2006/main">
  <numFmts count="6">
    <numFmt numFmtId="176" formatCode="00"/>
    <numFmt numFmtId="177" formatCode="0000"/>
    <numFmt numFmtId="178" formatCode="* #,##0.00;* \-#,##0.00;* &quot;&quot;??;@"/>
    <numFmt numFmtId="179" formatCode="0.0%"/>
    <numFmt numFmtId="180" formatCode="0.00_ "/>
    <numFmt numFmtId="181" formatCode="#,##0.00_ "/>
  </numFmts>
  <fonts count="44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20"/>
      <color indexed="8"/>
      <name val="方正小标宋简体"/>
      <family val="4"/>
      <charset val="134"/>
    </font>
    <font>
      <sz val="10.5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indexed="8"/>
      <name val="Calibri"/>
      <family val="2"/>
    </font>
    <font>
      <sz val="10"/>
      <color theme="1"/>
      <name val="宋体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0.5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sz val="10.5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0.5"/>
      <color rgb="FF000000"/>
      <name val="Calibri"/>
      <family val="2"/>
    </font>
    <font>
      <b/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b/>
      <sz val="9"/>
      <color rgb="FF000000"/>
      <name val="宋体"/>
      <family val="3"/>
      <charset val="134"/>
    </font>
    <font>
      <b/>
      <sz val="15"/>
      <color rgb="FF000000"/>
      <name val="Calibri"/>
      <family val="2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20"/>
      <color rgb="FF000000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0"/>
      <color theme="1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  <scheme val="minor"/>
    </font>
    <font>
      <sz val="11"/>
      <color indexed="20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28" fillId="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0" borderId="0"/>
    <xf numFmtId="0" fontId="29" fillId="7" borderId="0" applyNumberFormat="0" applyBorder="0" applyAlignment="0" applyProtection="0">
      <alignment vertical="center"/>
    </xf>
    <xf numFmtId="0" fontId="11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42" fillId="0" borderId="0">
      <alignment vertical="center"/>
    </xf>
    <xf numFmtId="9" fontId="40" fillId="0" borderId="0" applyFon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0" fillId="0" borderId="0"/>
    <xf numFmtId="0" fontId="43" fillId="7" borderId="0" applyNumberFormat="0" applyBorder="0" applyAlignment="0" applyProtection="0">
      <alignment vertical="center"/>
    </xf>
    <xf numFmtId="0" fontId="40" fillId="0" borderId="0"/>
    <xf numFmtId="0" fontId="39" fillId="0" borderId="0"/>
    <xf numFmtId="0" fontId="40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41" fillId="6" borderId="0" applyNumberFormat="0" applyBorder="0" applyAlignment="0" applyProtection="0">
      <alignment vertical="center"/>
    </xf>
  </cellStyleXfs>
  <cellXfs count="169">
    <xf numFmtId="0" fontId="0" fillId="0" borderId="0" xfId="0">
      <alignment vertical="center"/>
    </xf>
    <xf numFmtId="0" fontId="1" fillId="2" borderId="0" xfId="7" applyFont="1" applyFill="1" applyAlignment="1">
      <alignment vertical="center"/>
    </xf>
    <xf numFmtId="0" fontId="1" fillId="0" borderId="0" xfId="7" applyNumberFormat="1" applyFont="1" applyFill="1"/>
    <xf numFmtId="176" fontId="1" fillId="2" borderId="0" xfId="7" applyNumberFormat="1" applyFont="1" applyFill="1" applyAlignment="1">
      <alignment horizontal="center" vertical="center"/>
    </xf>
    <xf numFmtId="177" fontId="1" fillId="2" borderId="0" xfId="7" applyNumberFormat="1" applyFont="1" applyFill="1" applyAlignment="1">
      <alignment horizontal="center" vertical="center"/>
    </xf>
    <xf numFmtId="178" fontId="1" fillId="2" borderId="0" xfId="7" applyNumberFormat="1" applyFont="1" applyFill="1" applyAlignment="1">
      <alignment horizontal="center" vertical="center"/>
    </xf>
    <xf numFmtId="0" fontId="1" fillId="2" borderId="0" xfId="7" applyFont="1" applyFill="1" applyAlignment="1">
      <alignment horizontal="center" vertical="center"/>
    </xf>
    <xf numFmtId="0" fontId="1" fillId="0" borderId="0" xfId="7" applyFont="1"/>
    <xf numFmtId="0" fontId="1" fillId="0" borderId="4" xfId="7" applyNumberFormat="1" applyFont="1" applyFill="1" applyBorder="1" applyAlignment="1" applyProtection="1">
      <alignment horizontal="center" vertical="center"/>
    </xf>
    <xf numFmtId="0" fontId="1" fillId="0" borderId="4" xfId="8" applyNumberFormat="1" applyFont="1" applyFill="1" applyBorder="1" applyAlignment="1" applyProtection="1">
      <alignment horizontal="center" vertical="center" wrapText="1"/>
    </xf>
    <xf numFmtId="0" fontId="1" fillId="0" borderId="4" xfId="7" applyNumberFormat="1" applyFont="1" applyFill="1" applyBorder="1" applyAlignment="1" applyProtection="1">
      <alignment horizontal="center" vertical="center" wrapText="1"/>
    </xf>
    <xf numFmtId="0" fontId="1" fillId="0" borderId="0" xfId="7" applyFont="1" applyFill="1"/>
    <xf numFmtId="4" fontId="1" fillId="3" borderId="4" xfId="7" applyNumberFormat="1" applyFont="1" applyFill="1" applyBorder="1" applyAlignment="1" applyProtection="1">
      <alignment horizontal="center" vertical="center" wrapText="1"/>
    </xf>
    <xf numFmtId="0" fontId="1" fillId="3" borderId="4" xfId="7" applyFont="1" applyFill="1" applyBorder="1" applyAlignment="1">
      <alignment horizontal="center" vertical="center" wrapText="1"/>
    </xf>
    <xf numFmtId="0" fontId="1" fillId="0" borderId="4" xfId="7" applyNumberFormat="1" applyFont="1" applyFill="1" applyBorder="1" applyAlignment="1">
      <alignment horizontal="center" vertical="center" wrapText="1"/>
    </xf>
    <xf numFmtId="0" fontId="4" fillId="2" borderId="0" xfId="7" applyFont="1" applyFill="1" applyAlignment="1">
      <alignment horizontal="center" vertical="center"/>
    </xf>
    <xf numFmtId="0" fontId="1" fillId="0" borderId="0" xfId="7" applyNumberFormat="1" applyFont="1" applyFill="1" applyAlignment="1">
      <alignment horizontal="center" vertical="center"/>
    </xf>
    <xf numFmtId="0" fontId="5" fillId="0" borderId="0" xfId="7"/>
    <xf numFmtId="0" fontId="1" fillId="0" borderId="0" xfId="7" applyFont="1" applyFill="1" applyAlignment="1">
      <alignment horizontal="center" vertical="center"/>
    </xf>
    <xf numFmtId="0" fontId="6" fillId="0" borderId="0" xfId="10">
      <alignment vertical="center"/>
    </xf>
    <xf numFmtId="0" fontId="6" fillId="0" borderId="0" xfId="10" applyAlignment="1">
      <alignment horizontal="center" vertical="center"/>
    </xf>
    <xf numFmtId="49" fontId="1" fillId="0" borderId="0" xfId="7" applyNumberFormat="1" applyFont="1" applyAlignment="1">
      <alignment horizontal="center" vertical="center"/>
    </xf>
    <xf numFmtId="0" fontId="1" fillId="0" borderId="0" xfId="7" applyFont="1" applyAlignment="1">
      <alignment horizontal="left" vertical="center"/>
    </xf>
    <xf numFmtId="178" fontId="1" fillId="0" borderId="0" xfId="7" applyNumberFormat="1" applyFont="1" applyAlignment="1">
      <alignment vertical="center"/>
    </xf>
    <xf numFmtId="0" fontId="1" fillId="0" borderId="0" xfId="7" applyFont="1" applyAlignment="1">
      <alignment vertical="center"/>
    </xf>
    <xf numFmtId="0" fontId="7" fillId="0" borderId="0" xfId="10" applyFont="1" applyAlignment="1">
      <alignment horizontal="center" vertical="center" wrapText="1"/>
    </xf>
    <xf numFmtId="0" fontId="6" fillId="0" borderId="4" xfId="10" applyBorder="1" applyAlignment="1">
      <alignment horizontal="center" vertical="center"/>
    </xf>
    <xf numFmtId="0" fontId="6" fillId="0" borderId="4" xfId="10" applyBorder="1">
      <alignment vertical="center"/>
    </xf>
    <xf numFmtId="0" fontId="5" fillId="0" borderId="0" xfId="7" applyFill="1"/>
    <xf numFmtId="0" fontId="10" fillId="0" borderId="0" xfId="7" applyFont="1" applyFill="1" applyAlignment="1">
      <alignment vertical="center"/>
    </xf>
    <xf numFmtId="0" fontId="1" fillId="0" borderId="0" xfId="7" applyFont="1" applyFill="1" applyAlignment="1">
      <alignment vertical="center"/>
    </xf>
    <xf numFmtId="0" fontId="1" fillId="0" borderId="0" xfId="7" applyFont="1" applyAlignment="1">
      <alignment horizontal="center" vertical="center" wrapText="1"/>
    </xf>
    <xf numFmtId="0" fontId="1" fillId="0" borderId="4" xfId="7" applyNumberFormat="1" applyFont="1" applyFill="1" applyBorder="1" applyAlignment="1">
      <alignment horizontal="right" vertical="center" wrapText="1"/>
    </xf>
    <xf numFmtId="0" fontId="5" fillId="0" borderId="4" xfId="7" applyFill="1" applyBorder="1" applyAlignment="1">
      <alignment horizontal="center" vertical="center" wrapText="1"/>
    </xf>
    <xf numFmtId="3" fontId="1" fillId="0" borderId="4" xfId="7" applyNumberFormat="1" applyFont="1" applyFill="1" applyBorder="1" applyAlignment="1">
      <alignment horizontal="right" vertical="center" wrapText="1"/>
    </xf>
    <xf numFmtId="1" fontId="1" fillId="0" borderId="4" xfId="7" applyNumberFormat="1" applyFont="1" applyFill="1" applyBorder="1" applyAlignment="1">
      <alignment horizontal="left" vertical="center" wrapText="1"/>
    </xf>
    <xf numFmtId="1" fontId="1" fillId="0" borderId="4" xfId="7" applyNumberFormat="1" applyFont="1" applyFill="1" applyBorder="1" applyAlignment="1">
      <alignment vertical="center"/>
    </xf>
    <xf numFmtId="3" fontId="5" fillId="0" borderId="4" xfId="7" applyNumberFormat="1" applyFill="1" applyBorder="1" applyAlignment="1">
      <alignment horizontal="right" vertical="center"/>
    </xf>
    <xf numFmtId="0" fontId="11" fillId="0" borderId="0" xfId="8" applyFont="1">
      <alignment vertical="center"/>
    </xf>
    <xf numFmtId="0" fontId="11" fillId="0" borderId="0" xfId="8" applyFont="1" applyFill="1">
      <alignment vertical="center"/>
    </xf>
    <xf numFmtId="0" fontId="5" fillId="0" borderId="0" xfId="7" applyFill="1" applyAlignment="1">
      <alignment vertical="center"/>
    </xf>
    <xf numFmtId="0" fontId="11" fillId="0" borderId="0" xfId="7" applyFont="1" applyFill="1" applyAlignment="1">
      <alignment horizontal="center" vertical="center"/>
    </xf>
    <xf numFmtId="0" fontId="11" fillId="0" borderId="0" xfId="6"/>
    <xf numFmtId="0" fontId="13" fillId="4" borderId="4" xfId="6" applyFont="1" applyFill="1" applyBorder="1" applyAlignment="1">
      <alignment horizontal="center" vertical="center" wrapText="1"/>
    </xf>
    <xf numFmtId="0" fontId="13" fillId="0" borderId="4" xfId="6" applyFont="1" applyBorder="1" applyAlignment="1">
      <alignment horizontal="center" vertical="center" wrapText="1"/>
    </xf>
    <xf numFmtId="0" fontId="15" fillId="0" borderId="4" xfId="6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justify" vertical="center"/>
    </xf>
    <xf numFmtId="0" fontId="19" fillId="4" borderId="4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wrapText="1"/>
    </xf>
    <xf numFmtId="0" fontId="20" fillId="0" borderId="6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21" fillId="0" borderId="0" xfId="0" applyFont="1" applyAlignment="1">
      <alignment horizontal="justify" vertical="center"/>
    </xf>
    <xf numFmtId="179" fontId="0" fillId="0" borderId="0" xfId="0" applyNumberFormat="1">
      <alignment vertical="center"/>
    </xf>
    <xf numFmtId="0" fontId="2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8" fillId="0" borderId="0" xfId="0" applyFont="1" applyAlignment="1">
      <alignment horizontal="left" vertical="center"/>
    </xf>
    <xf numFmtId="0" fontId="18" fillId="4" borderId="4" xfId="0" applyFont="1" applyFill="1" applyBorder="1" applyAlignment="1">
      <alignment horizontal="center" vertical="center" wrapText="1"/>
    </xf>
    <xf numFmtId="49" fontId="18" fillId="4" borderId="4" xfId="0" applyNumberFormat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49" fontId="25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8" fillId="4" borderId="3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5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justify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180" fontId="23" fillId="0" borderId="4" xfId="0" applyNumberFormat="1" applyFont="1" applyBorder="1" applyAlignment="1">
      <alignment horizontal="center" vertical="center" wrapText="1"/>
    </xf>
    <xf numFmtId="180" fontId="20" fillId="0" borderId="6" xfId="0" applyNumberFormat="1" applyFont="1" applyBorder="1" applyAlignment="1">
      <alignment horizontal="center" wrapText="1"/>
    </xf>
    <xf numFmtId="180" fontId="19" fillId="0" borderId="6" xfId="0" applyNumberFormat="1" applyFont="1" applyBorder="1" applyAlignment="1">
      <alignment horizontal="center" wrapText="1"/>
    </xf>
    <xf numFmtId="180" fontId="20" fillId="0" borderId="9" xfId="0" applyNumberFormat="1" applyFont="1" applyBorder="1" applyAlignment="1">
      <alignment horizontal="center" wrapText="1"/>
    </xf>
    <xf numFmtId="0" fontId="6" fillId="0" borderId="4" xfId="10" applyBorder="1" applyAlignment="1">
      <alignment vertical="center"/>
    </xf>
    <xf numFmtId="0" fontId="3" fillId="0" borderId="4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center" vertical="center" wrapText="1"/>
    </xf>
    <xf numFmtId="0" fontId="6" fillId="0" borderId="4" xfId="10" applyBorder="1" applyAlignment="1">
      <alignment horizontal="center" vertical="center" wrapText="1"/>
    </xf>
    <xf numFmtId="0" fontId="9" fillId="0" borderId="4" xfId="10" applyFont="1" applyBorder="1" applyAlignment="1">
      <alignment horizontal="center" vertical="center" wrapText="1"/>
    </xf>
    <xf numFmtId="0" fontId="1" fillId="3" borderId="4" xfId="7" applyNumberFormat="1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34" fillId="8" borderId="15" xfId="12" applyFont="1" applyFill="1" applyBorder="1" applyAlignment="1">
      <alignment vertical="center" wrapText="1"/>
    </xf>
    <xf numFmtId="4" fontId="34" fillId="8" borderId="15" xfId="12" applyNumberFormat="1" applyFont="1" applyFill="1" applyBorder="1" applyAlignment="1">
      <alignment vertical="center" wrapText="1"/>
    </xf>
    <xf numFmtId="4" fontId="33" fillId="8" borderId="15" xfId="12" applyNumberFormat="1" applyFont="1" applyFill="1" applyBorder="1" applyAlignment="1">
      <alignment vertical="center" wrapText="1"/>
    </xf>
    <xf numFmtId="181" fontId="35" fillId="0" borderId="6" xfId="0" applyNumberFormat="1" applyFont="1" applyBorder="1" applyAlignment="1">
      <alignment horizontal="center" wrapText="1"/>
    </xf>
    <xf numFmtId="0" fontId="35" fillId="0" borderId="4" xfId="0" applyFont="1" applyBorder="1" applyAlignment="1">
      <alignment horizontal="left" vertical="center" wrapText="1"/>
    </xf>
    <xf numFmtId="0" fontId="34" fillId="8" borderId="4" xfId="12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3" fillId="8" borderId="4" xfId="12" applyFont="1" applyFill="1" applyBorder="1" applyAlignment="1">
      <alignment vertical="center" wrapText="1"/>
    </xf>
    <xf numFmtId="4" fontId="33" fillId="8" borderId="4" xfId="12" applyNumberFormat="1" applyFont="1" applyFill="1" applyBorder="1" applyAlignment="1">
      <alignment vertical="center" wrapText="1"/>
    </xf>
    <xf numFmtId="178" fontId="1" fillId="0" borderId="4" xfId="7" applyNumberFormat="1" applyFont="1" applyBorder="1" applyAlignment="1">
      <alignment vertical="center"/>
    </xf>
    <xf numFmtId="0" fontId="1" fillId="0" borderId="4" xfId="7" applyFont="1" applyBorder="1" applyAlignment="1">
      <alignment vertical="center"/>
    </xf>
    <xf numFmtId="4" fontId="34" fillId="8" borderId="4" xfId="12" applyNumberFormat="1" applyFont="1" applyFill="1" applyBorder="1" applyAlignment="1">
      <alignment horizontal="center" vertical="center" wrapText="1"/>
    </xf>
    <xf numFmtId="178" fontId="1" fillId="0" borderId="4" xfId="7" applyNumberFormat="1" applyFont="1" applyBorder="1" applyAlignment="1">
      <alignment horizontal="center" vertical="center"/>
    </xf>
    <xf numFmtId="0" fontId="34" fillId="8" borderId="4" xfId="12" applyFont="1" applyFill="1" applyBorder="1" applyAlignment="1">
      <alignment horizontal="center" vertical="center" wrapText="1"/>
    </xf>
    <xf numFmtId="0" fontId="34" fillId="8" borderId="15" xfId="12" applyFont="1" applyFill="1" applyBorder="1" applyAlignment="1">
      <alignment vertical="center" wrapText="1"/>
    </xf>
    <xf numFmtId="0" fontId="34" fillId="8" borderId="15" xfId="12" applyFont="1" applyFill="1" applyBorder="1" applyAlignment="1">
      <alignment horizontal="center" vertical="center" wrapText="1"/>
    </xf>
    <xf numFmtId="0" fontId="33" fillId="8" borderId="15" xfId="12" applyFont="1" applyFill="1" applyBorder="1" applyAlignment="1">
      <alignment horizontal="right" vertical="center" wrapText="1"/>
    </xf>
    <xf numFmtId="0" fontId="1" fillId="0" borderId="0" xfId="7" applyNumberFormat="1" applyFont="1" applyFill="1" applyAlignment="1" applyProtection="1">
      <alignment horizontal="left" wrapText="1"/>
    </xf>
    <xf numFmtId="0" fontId="38" fillId="0" borderId="4" xfId="20" applyNumberFormat="1" applyFont="1" applyFill="1" applyBorder="1" applyAlignment="1">
      <alignment horizontal="right" vertical="center" wrapText="1"/>
    </xf>
    <xf numFmtId="0" fontId="17" fillId="0" borderId="0" xfId="0" applyFont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/>
    </xf>
    <xf numFmtId="0" fontId="18" fillId="4" borderId="3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35" fillId="0" borderId="14" xfId="0" applyFont="1" applyBorder="1" applyAlignment="1">
      <alignment horizontal="left" vertical="center" wrapText="1"/>
    </xf>
    <xf numFmtId="0" fontId="35" fillId="0" borderId="13" xfId="0" applyFont="1" applyBorder="1" applyAlignment="1">
      <alignment horizontal="left" vertical="center" wrapText="1"/>
    </xf>
    <xf numFmtId="0" fontId="35" fillId="0" borderId="16" xfId="0" applyFont="1" applyBorder="1" applyAlignment="1">
      <alignment horizontal="left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5" xfId="0" applyFont="1" applyBorder="1" applyAlignment="1">
      <alignment horizontal="left" wrapText="1"/>
    </xf>
    <xf numFmtId="0" fontId="18" fillId="0" borderId="6" xfId="0" applyFont="1" applyBorder="1" applyAlignment="1">
      <alignment horizontal="left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7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0" fontId="13" fillId="0" borderId="4" xfId="6" applyFont="1" applyBorder="1" applyAlignment="1">
      <alignment horizontal="center" vertical="center" wrapText="1"/>
    </xf>
    <xf numFmtId="0" fontId="13" fillId="0" borderId="12" xfId="6" applyFont="1" applyBorder="1" applyAlignment="1">
      <alignment horizontal="center" vertical="center" wrapText="1"/>
    </xf>
    <xf numFmtId="0" fontId="13" fillId="0" borderId="13" xfId="6" applyFont="1" applyBorder="1" applyAlignment="1">
      <alignment horizontal="center" vertical="center" wrapText="1"/>
    </xf>
    <xf numFmtId="0" fontId="13" fillId="0" borderId="11" xfId="6" applyFont="1" applyBorder="1" applyAlignment="1">
      <alignment horizontal="center" vertical="center" wrapText="1"/>
    </xf>
    <xf numFmtId="0" fontId="12" fillId="0" borderId="0" xfId="6" applyFont="1" applyAlignment="1">
      <alignment horizontal="center" vertical="center"/>
    </xf>
    <xf numFmtId="0" fontId="11" fillId="0" borderId="0" xfId="6" applyAlignment="1">
      <alignment horizontal="center" vertical="center"/>
    </xf>
    <xf numFmtId="0" fontId="13" fillId="0" borderId="10" xfId="6" applyFont="1" applyBorder="1" applyAlignment="1">
      <alignment horizontal="left"/>
    </xf>
    <xf numFmtId="0" fontId="11" fillId="0" borderId="10" xfId="6" applyBorder="1" applyAlignment="1">
      <alignment horizontal="left"/>
    </xf>
    <xf numFmtId="0" fontId="13" fillId="4" borderId="4" xfId="6" applyFont="1" applyFill="1" applyBorder="1" applyAlignment="1">
      <alignment horizontal="center" vertical="center" wrapText="1"/>
    </xf>
    <xf numFmtId="0" fontId="15" fillId="0" borderId="4" xfId="6" applyFont="1" applyBorder="1" applyAlignment="1">
      <alignment horizontal="center" vertical="center" wrapText="1"/>
    </xf>
    <xf numFmtId="0" fontId="14" fillId="0" borderId="12" xfId="6" applyFont="1" applyBorder="1" applyAlignment="1">
      <alignment horizontal="center" vertical="center" wrapText="1"/>
    </xf>
    <xf numFmtId="0" fontId="14" fillId="0" borderId="13" xfId="6" applyFont="1" applyBorder="1" applyAlignment="1">
      <alignment horizontal="center" vertical="center" wrapText="1"/>
    </xf>
    <xf numFmtId="0" fontId="14" fillId="0" borderId="11" xfId="6" applyFont="1" applyBorder="1" applyAlignment="1">
      <alignment horizontal="center" vertical="center" wrapText="1"/>
    </xf>
    <xf numFmtId="0" fontId="2" fillId="0" borderId="0" xfId="7" applyNumberFormat="1" applyFont="1" applyFill="1" applyAlignment="1" applyProtection="1">
      <alignment horizontal="center" wrapText="1"/>
    </xf>
    <xf numFmtId="0" fontId="1" fillId="3" borderId="4" xfId="7" applyNumberFormat="1" applyFont="1" applyFill="1" applyBorder="1" applyAlignment="1" applyProtection="1">
      <alignment horizontal="center" vertical="center" wrapText="1"/>
    </xf>
    <xf numFmtId="0" fontId="36" fillId="0" borderId="0" xfId="10" applyFont="1" applyAlignment="1">
      <alignment horizontal="center" vertical="center" wrapText="1"/>
    </xf>
    <xf numFmtId="0" fontId="6" fillId="0" borderId="0" xfId="10" applyFont="1" applyAlignment="1">
      <alignment horizontal="center" vertical="center" wrapText="1"/>
    </xf>
    <xf numFmtId="0" fontId="6" fillId="0" borderId="10" xfId="10" applyFont="1" applyBorder="1" applyAlignment="1">
      <alignment vertical="center"/>
    </xf>
    <xf numFmtId="0" fontId="6" fillId="0" borderId="10" xfId="10" applyBorder="1" applyAlignment="1">
      <alignment vertical="center"/>
    </xf>
    <xf numFmtId="0" fontId="6" fillId="0" borderId="4" xfId="10" applyBorder="1" applyAlignment="1">
      <alignment horizontal="center" vertical="center" wrapText="1"/>
    </xf>
    <xf numFmtId="0" fontId="8" fillId="0" borderId="4" xfId="10" applyFont="1" applyBorder="1" applyAlignment="1">
      <alignment horizontal="center" vertical="center" wrapText="1"/>
    </xf>
    <xf numFmtId="0" fontId="9" fillId="0" borderId="4" xfId="10" applyFont="1" applyBorder="1" applyAlignment="1">
      <alignment horizontal="center" vertical="center" wrapText="1"/>
    </xf>
    <xf numFmtId="0" fontId="2" fillId="0" borderId="0" xfId="7" applyNumberFormat="1" applyFont="1" applyFill="1" applyAlignment="1" applyProtection="1">
      <alignment horizontal="center"/>
    </xf>
    <xf numFmtId="0" fontId="1" fillId="3" borderId="4" xfId="7" applyNumberFormat="1" applyFont="1" applyFill="1" applyBorder="1" applyAlignment="1">
      <alignment horizontal="center" vertical="center" wrapText="1"/>
    </xf>
    <xf numFmtId="0" fontId="6" fillId="0" borderId="0" xfId="10" applyFont="1" applyBorder="1" applyAlignment="1">
      <alignment vertical="center"/>
    </xf>
    <xf numFmtId="0" fontId="6" fillId="0" borderId="0" xfId="10" applyBorder="1" applyAlignment="1">
      <alignment vertical="center"/>
    </xf>
  </cellXfs>
  <cellStyles count="25">
    <cellStyle name="百分比 2" xfId="2"/>
    <cellStyle name="百分比 2 2" xfId="15"/>
    <cellStyle name="差_3A296D9EFED8461082DF478A3F447151" xfId="3"/>
    <cellStyle name="差_3A296D9EFED8461082DF478A3F447151 2" xfId="16"/>
    <cellStyle name="差_4964E60B95F24ABE839998FC3CB40DA8" xfId="5"/>
    <cellStyle name="差_4964E60B95F24ABE839998FC3CB40DA8 2" xfId="18"/>
    <cellStyle name="常规" xfId="0" builtinId="0"/>
    <cellStyle name="常规 2" xfId="6"/>
    <cellStyle name="常规 2 2" xfId="4"/>
    <cellStyle name="常规 2 2 2" xfId="17"/>
    <cellStyle name="常规 2 3" xfId="19"/>
    <cellStyle name="常规 3" xfId="7"/>
    <cellStyle name="常规 3 2" xfId="20"/>
    <cellStyle name="常规 4" xfId="9"/>
    <cellStyle name="常规 4 2" xfId="22"/>
    <cellStyle name="常规 5" xfId="10"/>
    <cellStyle name="常规 5 2" xfId="23"/>
    <cellStyle name="常规 6" xfId="12"/>
    <cellStyle name="常规 6 2" xfId="14"/>
    <cellStyle name="好_3A296D9EFED8461082DF478A3F447151" xfId="11"/>
    <cellStyle name="好_3A296D9EFED8461082DF478A3F447151 2" xfId="24"/>
    <cellStyle name="好_4964E60B95F24ABE839998FC3CB40DA8" xfId="1"/>
    <cellStyle name="好_4964E60B95F24ABE839998FC3CB40DA8 2" xfId="13"/>
    <cellStyle name="千位分隔 2" xfId="8"/>
    <cellStyle name="千位分隔 2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27"/>
  <sheetViews>
    <sheetView tabSelected="1" workbookViewId="0">
      <pane ySplit="5" topLeftCell="A6" activePane="bottomLeft" state="frozen"/>
      <selection pane="bottomLeft" activeCell="A2" sqref="A2"/>
    </sheetView>
  </sheetViews>
  <sheetFormatPr defaultColWidth="9" defaultRowHeight="13.5"/>
  <cols>
    <col min="1" max="1" width="24.75" customWidth="1"/>
    <col min="2" max="2" width="14.25" customWidth="1"/>
    <col min="3" max="3" width="24.75" customWidth="1"/>
    <col min="4" max="4" width="14.5" customWidth="1"/>
  </cols>
  <sheetData>
    <row r="1" spans="1:4" ht="27">
      <c r="A1" s="113" t="s">
        <v>184</v>
      </c>
      <c r="B1" s="113"/>
      <c r="C1" s="113"/>
      <c r="D1" s="113"/>
    </row>
    <row r="2" spans="1:4" ht="23.25" customHeight="1">
      <c r="A2" s="48" t="s">
        <v>187</v>
      </c>
      <c r="B2" s="48"/>
      <c r="C2" s="48"/>
      <c r="D2" s="48"/>
    </row>
    <row r="3" spans="1:4" ht="23.25" customHeight="1" thickBot="1">
      <c r="A3" s="48" t="s">
        <v>0</v>
      </c>
    </row>
    <row r="4" spans="1:4" ht="21" customHeight="1">
      <c r="A4" s="114" t="s">
        <v>1</v>
      </c>
      <c r="B4" s="115"/>
      <c r="C4" s="115" t="s">
        <v>2</v>
      </c>
      <c r="D4" s="116"/>
    </row>
    <row r="5" spans="1:4" ht="21" customHeight="1">
      <c r="A5" s="79" t="s">
        <v>3</v>
      </c>
      <c r="B5" s="80" t="s">
        <v>4</v>
      </c>
      <c r="C5" s="80" t="s">
        <v>3</v>
      </c>
      <c r="D5" s="81" t="s">
        <v>4</v>
      </c>
    </row>
    <row r="6" spans="1:4" ht="21" customHeight="1">
      <c r="A6" s="71" t="s">
        <v>5</v>
      </c>
      <c r="B6" s="62">
        <v>332.12</v>
      </c>
      <c r="C6" s="72" t="s">
        <v>6</v>
      </c>
      <c r="D6" s="92">
        <v>332.12</v>
      </c>
    </row>
    <row r="7" spans="1:4" ht="21" customHeight="1">
      <c r="A7" s="71" t="s">
        <v>7</v>
      </c>
      <c r="B7" s="62">
        <v>332.12</v>
      </c>
      <c r="C7" s="72" t="s">
        <v>8</v>
      </c>
      <c r="D7" s="92">
        <v>292.08800000000002</v>
      </c>
    </row>
    <row r="8" spans="1:4" ht="29.25" customHeight="1">
      <c r="A8" s="71" t="s">
        <v>9</v>
      </c>
      <c r="B8" s="72"/>
      <c r="C8" s="72" t="s">
        <v>10</v>
      </c>
      <c r="D8" s="73"/>
    </row>
    <row r="9" spans="1:4" ht="21" customHeight="1">
      <c r="A9" s="71" t="s">
        <v>11</v>
      </c>
      <c r="B9" s="72"/>
      <c r="C9" s="72" t="s">
        <v>12</v>
      </c>
      <c r="D9" s="73"/>
    </row>
    <row r="10" spans="1:4" ht="21" customHeight="1">
      <c r="A10" s="71"/>
      <c r="B10" s="72"/>
      <c r="C10" s="72" t="s">
        <v>13</v>
      </c>
      <c r="D10" s="73"/>
    </row>
    <row r="11" spans="1:4" ht="21" customHeight="1">
      <c r="A11" s="71"/>
      <c r="B11" s="72"/>
      <c r="C11" s="72" t="s">
        <v>14</v>
      </c>
      <c r="D11" s="73"/>
    </row>
    <row r="12" spans="1:4" ht="21" customHeight="1">
      <c r="A12" s="71"/>
      <c r="B12" s="72"/>
      <c r="C12" s="72" t="s">
        <v>15</v>
      </c>
      <c r="D12" s="73"/>
    </row>
    <row r="13" spans="1:4" ht="21" customHeight="1">
      <c r="A13" s="71"/>
      <c r="B13" s="72"/>
      <c r="C13" s="72" t="s">
        <v>16</v>
      </c>
      <c r="D13" s="73">
        <v>15.048999999999999</v>
      </c>
    </row>
    <row r="14" spans="1:4" ht="28.5" customHeight="1">
      <c r="A14" s="71"/>
      <c r="B14" s="72"/>
      <c r="C14" s="72" t="s">
        <v>17</v>
      </c>
      <c r="D14" s="73">
        <v>10.816000000000001</v>
      </c>
    </row>
    <row r="15" spans="1:4" ht="21" customHeight="1">
      <c r="A15" s="71"/>
      <c r="B15" s="72"/>
      <c r="C15" s="72" t="s">
        <v>18</v>
      </c>
      <c r="D15" s="73"/>
    </row>
    <row r="16" spans="1:4" ht="21" customHeight="1">
      <c r="A16" s="71"/>
      <c r="B16" s="72"/>
      <c r="C16" s="72" t="s">
        <v>19</v>
      </c>
      <c r="D16" s="73"/>
    </row>
    <row r="17" spans="1:4" ht="21" customHeight="1">
      <c r="A17" s="71"/>
      <c r="B17" s="72"/>
      <c r="C17" s="74" t="s">
        <v>20</v>
      </c>
      <c r="D17" s="75"/>
    </row>
    <row r="18" spans="1:4" ht="21" customHeight="1">
      <c r="A18" s="71"/>
      <c r="B18" s="72"/>
      <c r="C18" s="72" t="s">
        <v>21</v>
      </c>
      <c r="D18" s="73"/>
    </row>
    <row r="19" spans="1:4" ht="21" customHeight="1">
      <c r="A19" s="71"/>
      <c r="B19" s="72"/>
      <c r="C19" s="72" t="s">
        <v>22</v>
      </c>
      <c r="D19" s="73"/>
    </row>
    <row r="20" spans="1:4" ht="21" customHeight="1">
      <c r="A20" s="71"/>
      <c r="B20" s="72"/>
      <c r="C20" s="72" t="s">
        <v>23</v>
      </c>
      <c r="D20" s="73"/>
    </row>
    <row r="21" spans="1:4" ht="21" customHeight="1">
      <c r="A21" s="71"/>
      <c r="B21" s="72"/>
      <c r="C21" s="72" t="s">
        <v>24</v>
      </c>
      <c r="D21" s="73"/>
    </row>
    <row r="22" spans="1:4" ht="21" customHeight="1">
      <c r="A22" s="71"/>
      <c r="B22" s="72"/>
      <c r="C22" s="72" t="s">
        <v>25</v>
      </c>
      <c r="D22" s="73"/>
    </row>
    <row r="23" spans="1:4" ht="21" customHeight="1">
      <c r="A23" s="71"/>
      <c r="B23" s="72"/>
      <c r="C23" s="72" t="s">
        <v>26</v>
      </c>
      <c r="D23" s="73">
        <v>14.167</v>
      </c>
    </row>
    <row r="24" spans="1:4" ht="21" customHeight="1">
      <c r="A24" s="71"/>
      <c r="B24" s="72"/>
      <c r="C24" s="72" t="s">
        <v>27</v>
      </c>
      <c r="D24" s="73"/>
    </row>
    <row r="25" spans="1:4" ht="21" customHeight="1">
      <c r="A25" s="71"/>
      <c r="B25" s="72"/>
      <c r="C25" s="72" t="s">
        <v>28</v>
      </c>
      <c r="D25" s="73"/>
    </row>
    <row r="26" spans="1:4" ht="21" customHeight="1">
      <c r="A26" s="76"/>
      <c r="B26" s="77"/>
      <c r="C26" s="72" t="s">
        <v>29</v>
      </c>
      <c r="D26" s="75"/>
    </row>
    <row r="27" spans="1:4" ht="21" customHeight="1" thickBot="1">
      <c r="A27" s="78" t="s">
        <v>30</v>
      </c>
      <c r="B27" s="93">
        <f>SUM(B7:B26)</f>
        <v>332.12</v>
      </c>
      <c r="C27" s="67" t="s">
        <v>31</v>
      </c>
      <c r="D27" s="93">
        <f>SUM(D7:D26)</f>
        <v>332.11999999999995</v>
      </c>
    </row>
  </sheetData>
  <mergeCells count="3">
    <mergeCell ref="A1:D1"/>
    <mergeCell ref="A4:B4"/>
    <mergeCell ref="C4:D4"/>
  </mergeCells>
  <phoneticPr fontId="3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FF00"/>
  </sheetPr>
  <dimension ref="A1:G25"/>
  <sheetViews>
    <sheetView workbookViewId="0">
      <pane ySplit="6" topLeftCell="A7" activePane="bottomLeft" state="frozen"/>
      <selection pane="bottomLeft" activeCell="A2" sqref="A2:G2"/>
    </sheetView>
  </sheetViews>
  <sheetFormatPr defaultColWidth="9" defaultRowHeight="13.5"/>
  <cols>
    <col min="1" max="3" width="5.125" customWidth="1"/>
    <col min="4" max="4" width="28.125" customWidth="1"/>
    <col min="5" max="7" width="10.875" customWidth="1"/>
  </cols>
  <sheetData>
    <row r="1" spans="1:7" ht="27">
      <c r="A1" s="117" t="s">
        <v>32</v>
      </c>
      <c r="B1" s="117"/>
      <c r="C1" s="117"/>
      <c r="D1" s="117"/>
      <c r="E1" s="117"/>
      <c r="F1" s="117"/>
      <c r="G1" s="117"/>
    </row>
    <row r="2" spans="1:7" ht="23.25" customHeight="1">
      <c r="A2" s="124" t="s">
        <v>186</v>
      </c>
      <c r="B2" s="124"/>
      <c r="C2" s="124"/>
      <c r="D2" s="124"/>
      <c r="E2" s="124"/>
      <c r="F2" s="124"/>
      <c r="G2" s="124"/>
    </row>
    <row r="3" spans="1:7" ht="27.75" customHeight="1" thickBot="1">
      <c r="A3" s="65" t="s">
        <v>0</v>
      </c>
    </row>
    <row r="4" spans="1:7" ht="21" customHeight="1">
      <c r="A4" s="114" t="s">
        <v>33</v>
      </c>
      <c r="B4" s="115"/>
      <c r="C4" s="115"/>
      <c r="D4" s="115"/>
      <c r="E4" s="115" t="s">
        <v>4</v>
      </c>
      <c r="F4" s="115"/>
      <c r="G4" s="116"/>
    </row>
    <row r="5" spans="1:7" ht="21" customHeight="1">
      <c r="A5" s="118" t="s">
        <v>34</v>
      </c>
      <c r="B5" s="119"/>
      <c r="C5" s="119"/>
      <c r="D5" s="119" t="s">
        <v>35</v>
      </c>
      <c r="E5" s="119" t="s">
        <v>36</v>
      </c>
      <c r="F5" s="119" t="s">
        <v>37</v>
      </c>
      <c r="G5" s="123" t="s">
        <v>38</v>
      </c>
    </row>
    <row r="6" spans="1:7" ht="21" customHeight="1">
      <c r="A6" s="66" t="s">
        <v>39</v>
      </c>
      <c r="B6" s="58" t="s">
        <v>40</v>
      </c>
      <c r="C6" s="58" t="s">
        <v>41</v>
      </c>
      <c r="D6" s="119"/>
      <c r="E6" s="119"/>
      <c r="F6" s="119"/>
      <c r="G6" s="123"/>
    </row>
    <row r="7" spans="1:7" ht="26.25" customHeight="1">
      <c r="A7" s="120">
        <v>201</v>
      </c>
      <c r="B7" s="121"/>
      <c r="C7" s="122"/>
      <c r="D7" s="109" t="s">
        <v>182</v>
      </c>
      <c r="E7" s="95">
        <v>292.08839999999998</v>
      </c>
      <c r="F7" s="95">
        <v>150.92840000000001</v>
      </c>
      <c r="G7" s="95">
        <v>141.16</v>
      </c>
    </row>
    <row r="8" spans="1:7" ht="26.25" customHeight="1">
      <c r="A8" s="120">
        <v>20105</v>
      </c>
      <c r="B8" s="121"/>
      <c r="C8" s="122"/>
      <c r="D8" s="109" t="s">
        <v>183</v>
      </c>
      <c r="E8" s="95">
        <v>292.08839999999998</v>
      </c>
      <c r="F8" s="95">
        <v>150.92840000000001</v>
      </c>
      <c r="G8" s="95">
        <v>141.16</v>
      </c>
    </row>
    <row r="9" spans="1:7" ht="26.25" customHeight="1">
      <c r="A9" s="130">
        <v>2010501</v>
      </c>
      <c r="B9" s="131"/>
      <c r="C9" s="133"/>
      <c r="D9" s="110" t="s">
        <v>164</v>
      </c>
      <c r="E9" s="96">
        <v>150.92840000000001</v>
      </c>
      <c r="F9" s="96">
        <v>150.92840000000001</v>
      </c>
      <c r="G9" s="96"/>
    </row>
    <row r="10" spans="1:7" ht="26.25" customHeight="1">
      <c r="A10" s="130">
        <v>2010502</v>
      </c>
      <c r="B10" s="131"/>
      <c r="C10" s="133"/>
      <c r="D10" s="110" t="s">
        <v>165</v>
      </c>
      <c r="E10" s="96">
        <v>30</v>
      </c>
      <c r="F10" s="96"/>
      <c r="G10" s="96">
        <v>30</v>
      </c>
    </row>
    <row r="11" spans="1:7" ht="26.25" customHeight="1">
      <c r="A11" s="130">
        <v>2010504</v>
      </c>
      <c r="B11" s="131"/>
      <c r="C11" s="132"/>
      <c r="D11" s="110" t="s">
        <v>166</v>
      </c>
      <c r="E11" s="96">
        <v>105</v>
      </c>
      <c r="F11" s="96"/>
      <c r="G11" s="96">
        <v>105</v>
      </c>
    </row>
    <row r="12" spans="1:7" ht="26.25" customHeight="1">
      <c r="A12" s="130">
        <v>2010599</v>
      </c>
      <c r="B12" s="131"/>
      <c r="C12" s="132"/>
      <c r="D12" s="110" t="s">
        <v>167</v>
      </c>
      <c r="E12" s="96">
        <v>6.16</v>
      </c>
      <c r="F12" s="96"/>
      <c r="G12" s="96">
        <v>6.16</v>
      </c>
    </row>
    <row r="13" spans="1:7" ht="26.25" customHeight="1">
      <c r="A13" s="120">
        <v>208</v>
      </c>
      <c r="B13" s="121"/>
      <c r="C13" s="122"/>
      <c r="D13" s="108" t="s">
        <v>168</v>
      </c>
      <c r="E13" s="95">
        <v>15.0486</v>
      </c>
      <c r="F13" s="95">
        <v>15.0486</v>
      </c>
      <c r="G13" s="95"/>
    </row>
    <row r="14" spans="1:7" ht="26.25" customHeight="1">
      <c r="A14" s="120">
        <v>20805</v>
      </c>
      <c r="B14" s="121"/>
      <c r="C14" s="122"/>
      <c r="D14" s="108" t="s">
        <v>169</v>
      </c>
      <c r="E14" s="95">
        <v>15.0486</v>
      </c>
      <c r="F14" s="95">
        <v>15.0486</v>
      </c>
      <c r="G14" s="95"/>
    </row>
    <row r="15" spans="1:7" ht="26.25" customHeight="1">
      <c r="A15" s="127">
        <v>2080505</v>
      </c>
      <c r="B15" s="128"/>
      <c r="C15" s="129"/>
      <c r="D15" s="110" t="s">
        <v>170</v>
      </c>
      <c r="E15" s="96">
        <v>15.0486</v>
      </c>
      <c r="F15" s="96">
        <v>15.0486</v>
      </c>
      <c r="G15" s="96"/>
    </row>
    <row r="16" spans="1:7" ht="26.25" customHeight="1">
      <c r="A16" s="120">
        <v>210</v>
      </c>
      <c r="B16" s="121"/>
      <c r="C16" s="122"/>
      <c r="D16" s="94" t="s">
        <v>171</v>
      </c>
      <c r="E16" s="95">
        <v>10.8162</v>
      </c>
      <c r="F16" s="95">
        <v>10.8162</v>
      </c>
      <c r="G16" s="95"/>
    </row>
    <row r="17" spans="1:7" ht="26.25" customHeight="1">
      <c r="A17" s="120">
        <v>21011</v>
      </c>
      <c r="B17" s="121"/>
      <c r="C17" s="122"/>
      <c r="D17" s="94" t="s">
        <v>172</v>
      </c>
      <c r="E17" s="95">
        <v>10.8162</v>
      </c>
      <c r="F17" s="95">
        <v>10.8162</v>
      </c>
      <c r="G17" s="95"/>
    </row>
    <row r="18" spans="1:7" ht="26.25" customHeight="1">
      <c r="A18" s="130">
        <v>2101101</v>
      </c>
      <c r="B18" s="131"/>
      <c r="C18" s="132"/>
      <c r="D18" s="110" t="s">
        <v>173</v>
      </c>
      <c r="E18" s="96">
        <v>10.8162</v>
      </c>
      <c r="F18" s="96">
        <v>10.8162</v>
      </c>
      <c r="G18" s="96"/>
    </row>
    <row r="19" spans="1:7" ht="26.25" customHeight="1">
      <c r="A19" s="120">
        <v>221</v>
      </c>
      <c r="B19" s="121"/>
      <c r="C19" s="122"/>
      <c r="D19" s="94" t="s">
        <v>174</v>
      </c>
      <c r="E19" s="95">
        <v>14.166499999999999</v>
      </c>
      <c r="F19" s="95">
        <v>14.166499999999999</v>
      </c>
      <c r="G19" s="95"/>
    </row>
    <row r="20" spans="1:7" ht="26.25" customHeight="1">
      <c r="A20" s="120">
        <v>22102</v>
      </c>
      <c r="B20" s="121"/>
      <c r="C20" s="122"/>
      <c r="D20" s="94" t="s">
        <v>175</v>
      </c>
      <c r="E20" s="95">
        <v>14.166499999999999</v>
      </c>
      <c r="F20" s="95">
        <v>14.166499999999999</v>
      </c>
      <c r="G20" s="95"/>
    </row>
    <row r="21" spans="1:7" ht="26.25" customHeight="1">
      <c r="A21" s="130">
        <v>2210201</v>
      </c>
      <c r="B21" s="131"/>
      <c r="C21" s="132"/>
      <c r="D21" s="110" t="s">
        <v>176</v>
      </c>
      <c r="E21" s="96">
        <v>14.166499999999999</v>
      </c>
      <c r="F21" s="96">
        <v>14.166499999999999</v>
      </c>
      <c r="G21" s="96"/>
    </row>
    <row r="22" spans="1:7" ht="26.25" customHeight="1" thickBot="1">
      <c r="A22" s="125"/>
      <c r="B22" s="126"/>
      <c r="C22" s="126"/>
      <c r="D22" s="67" t="s">
        <v>42</v>
      </c>
      <c r="E22" s="97">
        <f>E7+E13+E16+E19</f>
        <v>332.11969999999997</v>
      </c>
      <c r="F22" s="97">
        <f t="shared" ref="F22:G22" si="0">F7+F13+F16+F19</f>
        <v>190.9597</v>
      </c>
      <c r="G22" s="97">
        <f t="shared" si="0"/>
        <v>141.16</v>
      </c>
    </row>
    <row r="23" spans="1:7" ht="14.25">
      <c r="A23" s="68"/>
      <c r="B23" s="68"/>
      <c r="C23" s="68"/>
      <c r="D23" s="68"/>
      <c r="E23" s="68"/>
      <c r="F23" s="68"/>
      <c r="G23" s="68"/>
    </row>
    <row r="24" spans="1:7" ht="14.25">
      <c r="A24" s="69"/>
    </row>
    <row r="25" spans="1:7" ht="19.5">
      <c r="A25" s="70"/>
    </row>
  </sheetData>
  <mergeCells count="25">
    <mergeCell ref="A13:C13"/>
    <mergeCell ref="A14:C14"/>
    <mergeCell ref="A17:C17"/>
    <mergeCell ref="A22:C22"/>
    <mergeCell ref="D5:D6"/>
    <mergeCell ref="A16:C16"/>
    <mergeCell ref="A15:C15"/>
    <mergeCell ref="A18:C18"/>
    <mergeCell ref="A19:C19"/>
    <mergeCell ref="A20:C20"/>
    <mergeCell ref="A21:C21"/>
    <mergeCell ref="A8:C8"/>
    <mergeCell ref="A9:C9"/>
    <mergeCell ref="A12:C12"/>
    <mergeCell ref="A10:C10"/>
    <mergeCell ref="A11:C11"/>
    <mergeCell ref="A1:G1"/>
    <mergeCell ref="A4:D4"/>
    <mergeCell ref="E4:G4"/>
    <mergeCell ref="A5:C5"/>
    <mergeCell ref="A7:C7"/>
    <mergeCell ref="G5:G6"/>
    <mergeCell ref="E5:E6"/>
    <mergeCell ref="F5:F6"/>
    <mergeCell ref="A2:G2"/>
  </mergeCells>
  <phoneticPr fontId="3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tabColor rgb="FFFFFF00"/>
  </sheetPr>
  <dimension ref="A1:G33"/>
  <sheetViews>
    <sheetView workbookViewId="0">
      <pane ySplit="6" topLeftCell="A7" activePane="bottomLeft" state="frozen"/>
      <selection pane="bottomLeft" activeCell="A2" sqref="A2:G2"/>
    </sheetView>
  </sheetViews>
  <sheetFormatPr defaultColWidth="9" defaultRowHeight="13.5"/>
  <cols>
    <col min="1" max="1" width="6.5" customWidth="1"/>
    <col min="2" max="2" width="7.5" style="56" customWidth="1"/>
    <col min="3" max="3" width="25.5" customWidth="1"/>
    <col min="4" max="4" width="11.625" customWidth="1"/>
    <col min="5" max="5" width="12" customWidth="1"/>
  </cols>
  <sheetData>
    <row r="1" spans="1:7" ht="27">
      <c r="A1" s="113" t="s">
        <v>43</v>
      </c>
      <c r="B1" s="113"/>
      <c r="C1" s="113"/>
      <c r="D1" s="113"/>
      <c r="E1" s="113"/>
      <c r="F1" s="113"/>
    </row>
    <row r="2" spans="1:7" ht="23.25" customHeight="1">
      <c r="A2" s="124" t="s">
        <v>188</v>
      </c>
      <c r="B2" s="124"/>
      <c r="C2" s="124"/>
      <c r="D2" s="124"/>
      <c r="E2" s="124"/>
      <c r="F2" s="124"/>
      <c r="G2" s="124"/>
    </row>
    <row r="3" spans="1:7">
      <c r="A3" s="57" t="s">
        <v>0</v>
      </c>
    </row>
    <row r="4" spans="1:7" ht="21" customHeight="1">
      <c r="A4" s="119" t="s">
        <v>44</v>
      </c>
      <c r="B4" s="119"/>
      <c r="C4" s="119"/>
      <c r="D4" s="119" t="s">
        <v>37</v>
      </c>
      <c r="E4" s="119"/>
      <c r="F4" s="119"/>
    </row>
    <row r="5" spans="1:7" ht="21" customHeight="1">
      <c r="A5" s="119" t="s">
        <v>34</v>
      </c>
      <c r="B5" s="119"/>
      <c r="C5" s="119" t="s">
        <v>35</v>
      </c>
      <c r="D5" s="119" t="s">
        <v>42</v>
      </c>
      <c r="E5" s="119" t="s">
        <v>45</v>
      </c>
      <c r="F5" s="119" t="s">
        <v>46</v>
      </c>
    </row>
    <row r="6" spans="1:7" ht="21" customHeight="1">
      <c r="A6" s="58" t="s">
        <v>39</v>
      </c>
      <c r="B6" s="59" t="s">
        <v>40</v>
      </c>
      <c r="C6" s="119"/>
      <c r="D6" s="119"/>
      <c r="E6" s="119"/>
      <c r="F6" s="119"/>
    </row>
    <row r="7" spans="1:7" ht="32.25" customHeight="1">
      <c r="A7" s="134">
        <v>301</v>
      </c>
      <c r="B7" s="134"/>
      <c r="C7" s="61" t="s">
        <v>47</v>
      </c>
      <c r="D7" s="60">
        <f>E7+F7</f>
        <v>159.19999999999999</v>
      </c>
      <c r="E7" s="61">
        <f>SUM(E8:E15)</f>
        <v>159.19999999999999</v>
      </c>
      <c r="F7" s="61">
        <f>SUM(F8:F15)</f>
        <v>0</v>
      </c>
    </row>
    <row r="8" spans="1:7" ht="21" customHeight="1">
      <c r="A8" s="62">
        <v>301</v>
      </c>
      <c r="B8" s="63" t="s">
        <v>48</v>
      </c>
      <c r="C8" s="64" t="s">
        <v>49</v>
      </c>
      <c r="D8" s="62"/>
      <c r="E8" s="62">
        <v>56.54</v>
      </c>
      <c r="F8" s="62"/>
    </row>
    <row r="9" spans="1:7" ht="21" customHeight="1">
      <c r="A9" s="62">
        <v>301</v>
      </c>
      <c r="B9" s="63" t="s">
        <v>50</v>
      </c>
      <c r="C9" s="64" t="s">
        <v>51</v>
      </c>
      <c r="D9" s="62"/>
      <c r="E9" s="62">
        <v>23.85</v>
      </c>
      <c r="F9" s="62"/>
    </row>
    <row r="10" spans="1:7" ht="21" customHeight="1">
      <c r="A10" s="62">
        <v>301</v>
      </c>
      <c r="B10" s="63" t="s">
        <v>52</v>
      </c>
      <c r="C10" s="64" t="s">
        <v>53</v>
      </c>
      <c r="D10" s="62"/>
      <c r="E10" s="62">
        <v>27.49</v>
      </c>
      <c r="F10" s="62"/>
    </row>
    <row r="11" spans="1:7" ht="21" customHeight="1">
      <c r="A11" s="62">
        <v>301</v>
      </c>
      <c r="B11" s="63" t="s">
        <v>54</v>
      </c>
      <c r="C11" s="64" t="s">
        <v>55</v>
      </c>
      <c r="D11" s="62"/>
      <c r="E11" s="62">
        <v>10.17</v>
      </c>
      <c r="F11" s="62"/>
    </row>
    <row r="12" spans="1:7" ht="21" customHeight="1">
      <c r="A12" s="62">
        <v>301</v>
      </c>
      <c r="B12" s="63" t="s">
        <v>56</v>
      </c>
      <c r="C12" s="64" t="s">
        <v>57</v>
      </c>
      <c r="D12" s="62"/>
      <c r="E12" s="62">
        <v>15.05</v>
      </c>
      <c r="F12" s="62"/>
    </row>
    <row r="13" spans="1:7" ht="21" customHeight="1">
      <c r="A13" s="62">
        <v>301</v>
      </c>
      <c r="B13" s="63" t="s">
        <v>58</v>
      </c>
      <c r="C13" s="64" t="s">
        <v>59</v>
      </c>
      <c r="D13" s="62"/>
      <c r="E13" s="62">
        <v>10.82</v>
      </c>
      <c r="F13" s="62"/>
    </row>
    <row r="14" spans="1:7" ht="21" customHeight="1">
      <c r="A14" s="62">
        <v>301</v>
      </c>
      <c r="B14" s="63">
        <v>12</v>
      </c>
      <c r="C14" s="64" t="s">
        <v>60</v>
      </c>
      <c r="D14" s="62"/>
      <c r="E14" s="62">
        <v>1.1100000000000001</v>
      </c>
      <c r="F14" s="62"/>
    </row>
    <row r="15" spans="1:7" ht="21" customHeight="1">
      <c r="A15" s="62">
        <v>301</v>
      </c>
      <c r="B15" s="63">
        <v>13</v>
      </c>
      <c r="C15" s="64" t="s">
        <v>61</v>
      </c>
      <c r="D15" s="62"/>
      <c r="E15" s="62">
        <v>14.17</v>
      </c>
      <c r="F15" s="62"/>
    </row>
    <row r="16" spans="1:7" ht="32.25" customHeight="1">
      <c r="A16" s="134">
        <v>302</v>
      </c>
      <c r="B16" s="134"/>
      <c r="C16" s="61" t="s">
        <v>62</v>
      </c>
      <c r="D16" s="88">
        <f>E16+F16</f>
        <v>31.36</v>
      </c>
      <c r="E16" s="82">
        <f>SUM(E17:E30)</f>
        <v>0</v>
      </c>
      <c r="F16" s="82">
        <f>SUM(F17:F30)</f>
        <v>31.36</v>
      </c>
    </row>
    <row r="17" spans="1:6" ht="21" customHeight="1">
      <c r="A17" s="62">
        <v>302</v>
      </c>
      <c r="B17" s="63" t="s">
        <v>48</v>
      </c>
      <c r="C17" s="64" t="s">
        <v>63</v>
      </c>
      <c r="D17" s="62"/>
      <c r="E17" s="62"/>
      <c r="F17" s="62">
        <v>1.6</v>
      </c>
    </row>
    <row r="18" spans="1:6" ht="21" customHeight="1">
      <c r="A18" s="62">
        <v>302</v>
      </c>
      <c r="B18" s="63" t="s">
        <v>50</v>
      </c>
      <c r="C18" s="64" t="s">
        <v>64</v>
      </c>
      <c r="D18" s="62"/>
      <c r="E18" s="62"/>
      <c r="F18" s="62">
        <v>0.8</v>
      </c>
    </row>
    <row r="19" spans="1:6" ht="21" customHeight="1">
      <c r="A19" s="62">
        <v>302</v>
      </c>
      <c r="B19" s="63" t="s">
        <v>65</v>
      </c>
      <c r="C19" s="64" t="s">
        <v>66</v>
      </c>
      <c r="D19" s="62"/>
      <c r="E19" s="62"/>
      <c r="F19" s="62">
        <v>0.32</v>
      </c>
    </row>
    <row r="20" spans="1:6" ht="21" customHeight="1">
      <c r="A20" s="62">
        <v>302</v>
      </c>
      <c r="B20" s="63" t="s">
        <v>67</v>
      </c>
      <c r="C20" s="64" t="s">
        <v>68</v>
      </c>
      <c r="D20" s="62"/>
      <c r="E20" s="62"/>
      <c r="F20" s="62">
        <v>1.28</v>
      </c>
    </row>
    <row r="21" spans="1:6" ht="21" customHeight="1">
      <c r="A21" s="62">
        <v>302</v>
      </c>
      <c r="B21" s="63" t="s">
        <v>54</v>
      </c>
      <c r="C21" s="64" t="s">
        <v>69</v>
      </c>
      <c r="D21" s="62"/>
      <c r="E21" s="62"/>
      <c r="F21" s="62">
        <v>0.32</v>
      </c>
    </row>
    <row r="22" spans="1:6" ht="21" customHeight="1">
      <c r="A22" s="62">
        <v>302</v>
      </c>
      <c r="B22" s="63" t="s">
        <v>70</v>
      </c>
      <c r="C22" s="64" t="s">
        <v>71</v>
      </c>
      <c r="D22" s="62"/>
      <c r="E22" s="62"/>
      <c r="F22" s="62">
        <v>0.96</v>
      </c>
    </row>
    <row r="23" spans="1:6" ht="21" customHeight="1">
      <c r="A23" s="62">
        <v>302</v>
      </c>
      <c r="B23" s="63" t="s">
        <v>72</v>
      </c>
      <c r="C23" s="64" t="s">
        <v>73</v>
      </c>
      <c r="D23" s="62"/>
      <c r="E23" s="62"/>
      <c r="F23" s="62">
        <v>0.8</v>
      </c>
    </row>
    <row r="24" spans="1:6" ht="21" customHeight="1">
      <c r="A24" s="62">
        <v>302</v>
      </c>
      <c r="B24" s="63" t="s">
        <v>74</v>
      </c>
      <c r="C24" s="64" t="s">
        <v>75</v>
      </c>
      <c r="D24" s="62"/>
      <c r="E24" s="62"/>
      <c r="F24" s="62">
        <v>0.8</v>
      </c>
    </row>
    <row r="25" spans="1:6" ht="21" customHeight="1">
      <c r="A25" s="62">
        <v>302</v>
      </c>
      <c r="B25" s="63" t="s">
        <v>76</v>
      </c>
      <c r="C25" s="64" t="s">
        <v>77</v>
      </c>
      <c r="D25" s="62"/>
      <c r="E25" s="62"/>
      <c r="F25" s="62">
        <v>0.8</v>
      </c>
    </row>
    <row r="26" spans="1:6" ht="21" customHeight="1">
      <c r="A26" s="62">
        <v>302</v>
      </c>
      <c r="B26" s="63" t="s">
        <v>78</v>
      </c>
      <c r="C26" s="64" t="s">
        <v>79</v>
      </c>
      <c r="D26" s="62"/>
      <c r="E26" s="62"/>
      <c r="F26" s="62">
        <v>1.6</v>
      </c>
    </row>
    <row r="27" spans="1:6" ht="21" customHeight="1">
      <c r="A27" s="62">
        <v>302</v>
      </c>
      <c r="B27" s="63" t="s">
        <v>80</v>
      </c>
      <c r="C27" s="64" t="s">
        <v>81</v>
      </c>
      <c r="D27" s="62"/>
      <c r="E27" s="62"/>
      <c r="F27" s="62">
        <v>1.88</v>
      </c>
    </row>
    <row r="28" spans="1:6" ht="21" customHeight="1">
      <c r="A28" s="62">
        <v>302</v>
      </c>
      <c r="B28" s="63" t="s">
        <v>82</v>
      </c>
      <c r="C28" s="64" t="s">
        <v>83</v>
      </c>
      <c r="D28" s="62"/>
      <c r="E28" s="62"/>
      <c r="F28" s="62">
        <v>2.35</v>
      </c>
    </row>
    <row r="29" spans="1:6" ht="21" customHeight="1">
      <c r="A29" s="62"/>
      <c r="B29" s="63"/>
      <c r="C29" s="64" t="s">
        <v>177</v>
      </c>
      <c r="D29" s="62"/>
      <c r="E29" s="62"/>
      <c r="F29" s="62">
        <v>11.77</v>
      </c>
    </row>
    <row r="30" spans="1:6" ht="21" customHeight="1">
      <c r="A30" s="62">
        <v>302</v>
      </c>
      <c r="B30" s="63" t="s">
        <v>84</v>
      </c>
      <c r="C30" s="64" t="s">
        <v>85</v>
      </c>
      <c r="D30" s="62"/>
      <c r="E30" s="62"/>
      <c r="F30" s="62">
        <v>6.08</v>
      </c>
    </row>
    <row r="31" spans="1:6" ht="32.25" customHeight="1">
      <c r="A31" s="135">
        <v>303</v>
      </c>
      <c r="B31" s="135"/>
      <c r="C31" s="61" t="s">
        <v>86</v>
      </c>
      <c r="D31" s="88">
        <f>E31+F31</f>
        <v>0.4</v>
      </c>
      <c r="E31" s="60">
        <v>0.4</v>
      </c>
      <c r="F31" s="60"/>
    </row>
    <row r="32" spans="1:6" ht="21" customHeight="1">
      <c r="A32" s="62">
        <v>303</v>
      </c>
      <c r="B32" s="63" t="s">
        <v>65</v>
      </c>
      <c r="C32" s="64" t="s">
        <v>87</v>
      </c>
      <c r="D32" s="62"/>
      <c r="E32" s="62">
        <v>0.4</v>
      </c>
      <c r="F32" s="62"/>
    </row>
    <row r="33" spans="1:6" s="55" customFormat="1" ht="21" customHeight="1">
      <c r="A33" s="136"/>
      <c r="B33" s="136"/>
      <c r="C33" s="61" t="s">
        <v>42</v>
      </c>
      <c r="D33" s="82">
        <f>E33+F33</f>
        <v>190.95999999999998</v>
      </c>
      <c r="E33" s="82">
        <f>E31+E16+E7</f>
        <v>159.6</v>
      </c>
      <c r="F33" s="82">
        <f>F31+F16+F7</f>
        <v>31.36</v>
      </c>
    </row>
  </sheetData>
  <mergeCells count="13">
    <mergeCell ref="A16:B16"/>
    <mergeCell ref="A31:B31"/>
    <mergeCell ref="A33:B33"/>
    <mergeCell ref="C5:C6"/>
    <mergeCell ref="D5:D6"/>
    <mergeCell ref="A1:F1"/>
    <mergeCell ref="A4:C4"/>
    <mergeCell ref="D4:F4"/>
    <mergeCell ref="A5:B5"/>
    <mergeCell ref="A7:B7"/>
    <mergeCell ref="E5:E6"/>
    <mergeCell ref="F5:F6"/>
    <mergeCell ref="A2:G2"/>
  </mergeCells>
  <phoneticPr fontId="31" type="noConversion"/>
  <printOptions horizontalCentered="1"/>
  <pageMargins left="0.70866141732283505" right="0.70866141732283505" top="0.54" bottom="0.4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N8"/>
  <sheetViews>
    <sheetView workbookViewId="0">
      <selection activeCell="A2" sqref="A2:G2"/>
    </sheetView>
  </sheetViews>
  <sheetFormatPr defaultColWidth="9" defaultRowHeight="13.5"/>
  <sheetData>
    <row r="1" spans="1:14" ht="27">
      <c r="A1" s="113" t="s">
        <v>88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1:14" ht="23.25" customHeight="1">
      <c r="A2" s="124" t="s">
        <v>187</v>
      </c>
      <c r="B2" s="124"/>
      <c r="C2" s="124"/>
      <c r="D2" s="124"/>
      <c r="E2" s="124"/>
      <c r="F2" s="124"/>
      <c r="G2" s="124"/>
    </row>
    <row r="3" spans="1:14" ht="22.5" customHeight="1">
      <c r="A3" s="65" t="s">
        <v>0</v>
      </c>
    </row>
    <row r="4" spans="1:14" s="46" customFormat="1" ht="25.5" customHeight="1">
      <c r="A4" s="137" t="s">
        <v>89</v>
      </c>
      <c r="B4" s="138"/>
      <c r="C4" s="138"/>
      <c r="D4" s="138"/>
      <c r="E4" s="138"/>
      <c r="F4" s="138"/>
      <c r="G4" s="138" t="s">
        <v>90</v>
      </c>
      <c r="H4" s="138"/>
      <c r="I4" s="138"/>
      <c r="J4" s="138"/>
      <c r="K4" s="138"/>
      <c r="L4" s="139"/>
    </row>
    <row r="5" spans="1:14" s="46" customFormat="1" ht="25.5" customHeight="1">
      <c r="A5" s="141" t="s">
        <v>42</v>
      </c>
      <c r="B5" s="49" t="s">
        <v>91</v>
      </c>
      <c r="C5" s="140" t="s">
        <v>92</v>
      </c>
      <c r="D5" s="140"/>
      <c r="E5" s="140"/>
      <c r="F5" s="140" t="s">
        <v>79</v>
      </c>
      <c r="G5" s="140" t="s">
        <v>42</v>
      </c>
      <c r="H5" s="49" t="s">
        <v>91</v>
      </c>
      <c r="I5" s="140" t="s">
        <v>92</v>
      </c>
      <c r="J5" s="140"/>
      <c r="K5" s="140"/>
      <c r="L5" s="142" t="s">
        <v>79</v>
      </c>
    </row>
    <row r="6" spans="1:14" s="46" customFormat="1" ht="25.5" customHeight="1">
      <c r="A6" s="141"/>
      <c r="B6" s="49" t="s">
        <v>93</v>
      </c>
      <c r="C6" s="49" t="s">
        <v>36</v>
      </c>
      <c r="D6" s="49" t="s">
        <v>94</v>
      </c>
      <c r="E6" s="49" t="s">
        <v>95</v>
      </c>
      <c r="F6" s="140"/>
      <c r="G6" s="140"/>
      <c r="H6" s="49" t="s">
        <v>93</v>
      </c>
      <c r="I6" s="49" t="s">
        <v>36</v>
      </c>
      <c r="J6" s="49" t="s">
        <v>94</v>
      </c>
      <c r="K6" s="49" t="s">
        <v>95</v>
      </c>
      <c r="L6" s="142"/>
    </row>
    <row r="7" spans="1:14" s="47" customFormat="1" ht="25.5" customHeight="1">
      <c r="A7" s="50">
        <v>1.7</v>
      </c>
      <c r="B7" s="51">
        <v>0</v>
      </c>
      <c r="C7" s="51">
        <v>0</v>
      </c>
      <c r="D7" s="52">
        <v>0</v>
      </c>
      <c r="E7" s="51">
        <v>0</v>
      </c>
      <c r="F7" s="51">
        <v>1.7</v>
      </c>
      <c r="G7" s="83">
        <v>1.6</v>
      </c>
      <c r="H7" s="84">
        <v>0</v>
      </c>
      <c r="I7" s="83">
        <v>0</v>
      </c>
      <c r="J7" s="84">
        <v>0</v>
      </c>
      <c r="K7" s="83">
        <v>0</v>
      </c>
      <c r="L7" s="85">
        <v>1.6</v>
      </c>
    </row>
    <row r="8" spans="1:14" ht="14.25">
      <c r="A8" s="53"/>
      <c r="N8" s="54"/>
    </row>
  </sheetData>
  <mergeCells count="10">
    <mergeCell ref="A1:L1"/>
    <mergeCell ref="A4:F4"/>
    <mergeCell ref="G4:L4"/>
    <mergeCell ref="C5:E5"/>
    <mergeCell ref="I5:K5"/>
    <mergeCell ref="A5:A6"/>
    <mergeCell ref="F5:F6"/>
    <mergeCell ref="G5:G6"/>
    <mergeCell ref="L5:L6"/>
    <mergeCell ref="A2:G2"/>
  </mergeCells>
  <phoneticPr fontId="31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FFFF00"/>
  </sheetPr>
  <dimension ref="A1:G24"/>
  <sheetViews>
    <sheetView zoomScale="85" zoomScaleNormal="85" workbookViewId="0">
      <selection activeCell="A2" sqref="A2:G2"/>
    </sheetView>
  </sheetViews>
  <sheetFormatPr defaultColWidth="9" defaultRowHeight="14.25"/>
  <cols>
    <col min="1" max="3" width="9" style="42"/>
    <col min="4" max="4" width="23" style="42" customWidth="1"/>
    <col min="5" max="5" width="13.25" style="42" customWidth="1"/>
    <col min="6" max="6" width="13.5" style="42" customWidth="1"/>
    <col min="7" max="7" width="13.625" style="42" customWidth="1"/>
    <col min="8" max="259" width="9" style="42"/>
    <col min="260" max="260" width="23" style="42" customWidth="1"/>
    <col min="261" max="261" width="13.25" style="42" customWidth="1"/>
    <col min="262" max="262" width="13.5" style="42" customWidth="1"/>
    <col min="263" max="263" width="13.625" style="42" customWidth="1"/>
    <col min="264" max="515" width="9" style="42"/>
    <col min="516" max="516" width="23" style="42" customWidth="1"/>
    <col min="517" max="517" width="13.25" style="42" customWidth="1"/>
    <col min="518" max="518" width="13.5" style="42" customWidth="1"/>
    <col min="519" max="519" width="13.625" style="42" customWidth="1"/>
    <col min="520" max="771" width="9" style="42"/>
    <col min="772" max="772" width="23" style="42" customWidth="1"/>
    <col min="773" max="773" width="13.25" style="42" customWidth="1"/>
    <col min="774" max="774" width="13.5" style="42" customWidth="1"/>
    <col min="775" max="775" width="13.625" style="42" customWidth="1"/>
    <col min="776" max="1027" width="9" style="42"/>
    <col min="1028" max="1028" width="23" style="42" customWidth="1"/>
    <col min="1029" max="1029" width="13.25" style="42" customWidth="1"/>
    <col min="1030" max="1030" width="13.5" style="42" customWidth="1"/>
    <col min="1031" max="1031" width="13.625" style="42" customWidth="1"/>
    <col min="1032" max="1283" width="9" style="42"/>
    <col min="1284" max="1284" width="23" style="42" customWidth="1"/>
    <col min="1285" max="1285" width="13.25" style="42" customWidth="1"/>
    <col min="1286" max="1286" width="13.5" style="42" customWidth="1"/>
    <col min="1287" max="1287" width="13.625" style="42" customWidth="1"/>
    <col min="1288" max="1539" width="9" style="42"/>
    <col min="1540" max="1540" width="23" style="42" customWidth="1"/>
    <col min="1541" max="1541" width="13.25" style="42" customWidth="1"/>
    <col min="1542" max="1542" width="13.5" style="42" customWidth="1"/>
    <col min="1543" max="1543" width="13.625" style="42" customWidth="1"/>
    <col min="1544" max="1795" width="9" style="42"/>
    <col min="1796" max="1796" width="23" style="42" customWidth="1"/>
    <col min="1797" max="1797" width="13.25" style="42" customWidth="1"/>
    <col min="1798" max="1798" width="13.5" style="42" customWidth="1"/>
    <col min="1799" max="1799" width="13.625" style="42" customWidth="1"/>
    <col min="1800" max="2051" width="9" style="42"/>
    <col min="2052" max="2052" width="23" style="42" customWidth="1"/>
    <col min="2053" max="2053" width="13.25" style="42" customWidth="1"/>
    <col min="2054" max="2054" width="13.5" style="42" customWidth="1"/>
    <col min="2055" max="2055" width="13.625" style="42" customWidth="1"/>
    <col min="2056" max="2307" width="9" style="42"/>
    <col min="2308" max="2308" width="23" style="42" customWidth="1"/>
    <col min="2309" max="2309" width="13.25" style="42" customWidth="1"/>
    <col min="2310" max="2310" width="13.5" style="42" customWidth="1"/>
    <col min="2311" max="2311" width="13.625" style="42" customWidth="1"/>
    <col min="2312" max="2563" width="9" style="42"/>
    <col min="2564" max="2564" width="23" style="42" customWidth="1"/>
    <col min="2565" max="2565" width="13.25" style="42" customWidth="1"/>
    <col min="2566" max="2566" width="13.5" style="42" customWidth="1"/>
    <col min="2567" max="2567" width="13.625" style="42" customWidth="1"/>
    <col min="2568" max="2819" width="9" style="42"/>
    <col min="2820" max="2820" width="23" style="42" customWidth="1"/>
    <col min="2821" max="2821" width="13.25" style="42" customWidth="1"/>
    <col min="2822" max="2822" width="13.5" style="42" customWidth="1"/>
    <col min="2823" max="2823" width="13.625" style="42" customWidth="1"/>
    <col min="2824" max="3075" width="9" style="42"/>
    <col min="3076" max="3076" width="23" style="42" customWidth="1"/>
    <col min="3077" max="3077" width="13.25" style="42" customWidth="1"/>
    <col min="3078" max="3078" width="13.5" style="42" customWidth="1"/>
    <col min="3079" max="3079" width="13.625" style="42" customWidth="1"/>
    <col min="3080" max="3331" width="9" style="42"/>
    <col min="3332" max="3332" width="23" style="42" customWidth="1"/>
    <col min="3333" max="3333" width="13.25" style="42" customWidth="1"/>
    <col min="3334" max="3334" width="13.5" style="42" customWidth="1"/>
    <col min="3335" max="3335" width="13.625" style="42" customWidth="1"/>
    <col min="3336" max="3587" width="9" style="42"/>
    <col min="3588" max="3588" width="23" style="42" customWidth="1"/>
    <col min="3589" max="3589" width="13.25" style="42" customWidth="1"/>
    <col min="3590" max="3590" width="13.5" style="42" customWidth="1"/>
    <col min="3591" max="3591" width="13.625" style="42" customWidth="1"/>
    <col min="3592" max="3843" width="9" style="42"/>
    <col min="3844" max="3844" width="23" style="42" customWidth="1"/>
    <col min="3845" max="3845" width="13.25" style="42" customWidth="1"/>
    <col min="3846" max="3846" width="13.5" style="42" customWidth="1"/>
    <col min="3847" max="3847" width="13.625" style="42" customWidth="1"/>
    <col min="3848" max="4099" width="9" style="42"/>
    <col min="4100" max="4100" width="23" style="42" customWidth="1"/>
    <col min="4101" max="4101" width="13.25" style="42" customWidth="1"/>
    <col min="4102" max="4102" width="13.5" style="42" customWidth="1"/>
    <col min="4103" max="4103" width="13.625" style="42" customWidth="1"/>
    <col min="4104" max="4355" width="9" style="42"/>
    <col min="4356" max="4356" width="23" style="42" customWidth="1"/>
    <col min="4357" max="4357" width="13.25" style="42" customWidth="1"/>
    <col min="4358" max="4358" width="13.5" style="42" customWidth="1"/>
    <col min="4359" max="4359" width="13.625" style="42" customWidth="1"/>
    <col min="4360" max="4611" width="9" style="42"/>
    <col min="4612" max="4612" width="23" style="42" customWidth="1"/>
    <col min="4613" max="4613" width="13.25" style="42" customWidth="1"/>
    <col min="4614" max="4614" width="13.5" style="42" customWidth="1"/>
    <col min="4615" max="4615" width="13.625" style="42" customWidth="1"/>
    <col min="4616" max="4867" width="9" style="42"/>
    <col min="4868" max="4868" width="23" style="42" customWidth="1"/>
    <col min="4869" max="4869" width="13.25" style="42" customWidth="1"/>
    <col min="4870" max="4870" width="13.5" style="42" customWidth="1"/>
    <col min="4871" max="4871" width="13.625" style="42" customWidth="1"/>
    <col min="4872" max="5123" width="9" style="42"/>
    <col min="5124" max="5124" width="23" style="42" customWidth="1"/>
    <col min="5125" max="5125" width="13.25" style="42" customWidth="1"/>
    <col min="5126" max="5126" width="13.5" style="42" customWidth="1"/>
    <col min="5127" max="5127" width="13.625" style="42" customWidth="1"/>
    <col min="5128" max="5379" width="9" style="42"/>
    <col min="5380" max="5380" width="23" style="42" customWidth="1"/>
    <col min="5381" max="5381" width="13.25" style="42" customWidth="1"/>
    <col min="5382" max="5382" width="13.5" style="42" customWidth="1"/>
    <col min="5383" max="5383" width="13.625" style="42" customWidth="1"/>
    <col min="5384" max="5635" width="9" style="42"/>
    <col min="5636" max="5636" width="23" style="42" customWidth="1"/>
    <col min="5637" max="5637" width="13.25" style="42" customWidth="1"/>
    <col min="5638" max="5638" width="13.5" style="42" customWidth="1"/>
    <col min="5639" max="5639" width="13.625" style="42" customWidth="1"/>
    <col min="5640" max="5891" width="9" style="42"/>
    <col min="5892" max="5892" width="23" style="42" customWidth="1"/>
    <col min="5893" max="5893" width="13.25" style="42" customWidth="1"/>
    <col min="5894" max="5894" width="13.5" style="42" customWidth="1"/>
    <col min="5895" max="5895" width="13.625" style="42" customWidth="1"/>
    <col min="5896" max="6147" width="9" style="42"/>
    <col min="6148" max="6148" width="23" style="42" customWidth="1"/>
    <col min="6149" max="6149" width="13.25" style="42" customWidth="1"/>
    <col min="6150" max="6150" width="13.5" style="42" customWidth="1"/>
    <col min="6151" max="6151" width="13.625" style="42" customWidth="1"/>
    <col min="6152" max="6403" width="9" style="42"/>
    <col min="6404" max="6404" width="23" style="42" customWidth="1"/>
    <col min="6405" max="6405" width="13.25" style="42" customWidth="1"/>
    <col min="6406" max="6406" width="13.5" style="42" customWidth="1"/>
    <col min="6407" max="6407" width="13.625" style="42" customWidth="1"/>
    <col min="6408" max="6659" width="9" style="42"/>
    <col min="6660" max="6660" width="23" style="42" customWidth="1"/>
    <col min="6661" max="6661" width="13.25" style="42" customWidth="1"/>
    <col min="6662" max="6662" width="13.5" style="42" customWidth="1"/>
    <col min="6663" max="6663" width="13.625" style="42" customWidth="1"/>
    <col min="6664" max="6915" width="9" style="42"/>
    <col min="6916" max="6916" width="23" style="42" customWidth="1"/>
    <col min="6917" max="6917" width="13.25" style="42" customWidth="1"/>
    <col min="6918" max="6918" width="13.5" style="42" customWidth="1"/>
    <col min="6919" max="6919" width="13.625" style="42" customWidth="1"/>
    <col min="6920" max="7171" width="9" style="42"/>
    <col min="7172" max="7172" width="23" style="42" customWidth="1"/>
    <col min="7173" max="7173" width="13.25" style="42" customWidth="1"/>
    <col min="7174" max="7174" width="13.5" style="42" customWidth="1"/>
    <col min="7175" max="7175" width="13.625" style="42" customWidth="1"/>
    <col min="7176" max="7427" width="9" style="42"/>
    <col min="7428" max="7428" width="23" style="42" customWidth="1"/>
    <col min="7429" max="7429" width="13.25" style="42" customWidth="1"/>
    <col min="7430" max="7430" width="13.5" style="42" customWidth="1"/>
    <col min="7431" max="7431" width="13.625" style="42" customWidth="1"/>
    <col min="7432" max="7683" width="9" style="42"/>
    <col min="7684" max="7684" width="23" style="42" customWidth="1"/>
    <col min="7685" max="7685" width="13.25" style="42" customWidth="1"/>
    <col min="7686" max="7686" width="13.5" style="42" customWidth="1"/>
    <col min="7687" max="7687" width="13.625" style="42" customWidth="1"/>
    <col min="7688" max="7939" width="9" style="42"/>
    <col min="7940" max="7940" width="23" style="42" customWidth="1"/>
    <col min="7941" max="7941" width="13.25" style="42" customWidth="1"/>
    <col min="7942" max="7942" width="13.5" style="42" customWidth="1"/>
    <col min="7943" max="7943" width="13.625" style="42" customWidth="1"/>
    <col min="7944" max="8195" width="9" style="42"/>
    <col min="8196" max="8196" width="23" style="42" customWidth="1"/>
    <col min="8197" max="8197" width="13.25" style="42" customWidth="1"/>
    <col min="8198" max="8198" width="13.5" style="42" customWidth="1"/>
    <col min="8199" max="8199" width="13.625" style="42" customWidth="1"/>
    <col min="8200" max="8451" width="9" style="42"/>
    <col min="8452" max="8452" width="23" style="42" customWidth="1"/>
    <col min="8453" max="8453" width="13.25" style="42" customWidth="1"/>
    <col min="8454" max="8454" width="13.5" style="42" customWidth="1"/>
    <col min="8455" max="8455" width="13.625" style="42" customWidth="1"/>
    <col min="8456" max="8707" width="9" style="42"/>
    <col min="8708" max="8708" width="23" style="42" customWidth="1"/>
    <col min="8709" max="8709" width="13.25" style="42" customWidth="1"/>
    <col min="8710" max="8710" width="13.5" style="42" customWidth="1"/>
    <col min="8711" max="8711" width="13.625" style="42" customWidth="1"/>
    <col min="8712" max="8963" width="9" style="42"/>
    <col min="8964" max="8964" width="23" style="42" customWidth="1"/>
    <col min="8965" max="8965" width="13.25" style="42" customWidth="1"/>
    <col min="8966" max="8966" width="13.5" style="42" customWidth="1"/>
    <col min="8967" max="8967" width="13.625" style="42" customWidth="1"/>
    <col min="8968" max="9219" width="9" style="42"/>
    <col min="9220" max="9220" width="23" style="42" customWidth="1"/>
    <col min="9221" max="9221" width="13.25" style="42" customWidth="1"/>
    <col min="9222" max="9222" width="13.5" style="42" customWidth="1"/>
    <col min="9223" max="9223" width="13.625" style="42" customWidth="1"/>
    <col min="9224" max="9475" width="9" style="42"/>
    <col min="9476" max="9476" width="23" style="42" customWidth="1"/>
    <col min="9477" max="9477" width="13.25" style="42" customWidth="1"/>
    <col min="9478" max="9478" width="13.5" style="42" customWidth="1"/>
    <col min="9479" max="9479" width="13.625" style="42" customWidth="1"/>
    <col min="9480" max="9731" width="9" style="42"/>
    <col min="9732" max="9732" width="23" style="42" customWidth="1"/>
    <col min="9733" max="9733" width="13.25" style="42" customWidth="1"/>
    <col min="9734" max="9734" width="13.5" style="42" customWidth="1"/>
    <col min="9735" max="9735" width="13.625" style="42" customWidth="1"/>
    <col min="9736" max="9987" width="9" style="42"/>
    <col min="9988" max="9988" width="23" style="42" customWidth="1"/>
    <col min="9989" max="9989" width="13.25" style="42" customWidth="1"/>
    <col min="9990" max="9990" width="13.5" style="42" customWidth="1"/>
    <col min="9991" max="9991" width="13.625" style="42" customWidth="1"/>
    <col min="9992" max="10243" width="9" style="42"/>
    <col min="10244" max="10244" width="23" style="42" customWidth="1"/>
    <col min="10245" max="10245" width="13.25" style="42" customWidth="1"/>
    <col min="10246" max="10246" width="13.5" style="42" customWidth="1"/>
    <col min="10247" max="10247" width="13.625" style="42" customWidth="1"/>
    <col min="10248" max="10499" width="9" style="42"/>
    <col min="10500" max="10500" width="23" style="42" customWidth="1"/>
    <col min="10501" max="10501" width="13.25" style="42" customWidth="1"/>
    <col min="10502" max="10502" width="13.5" style="42" customWidth="1"/>
    <col min="10503" max="10503" width="13.625" style="42" customWidth="1"/>
    <col min="10504" max="10755" width="9" style="42"/>
    <col min="10756" max="10756" width="23" style="42" customWidth="1"/>
    <col min="10757" max="10757" width="13.25" style="42" customWidth="1"/>
    <col min="10758" max="10758" width="13.5" style="42" customWidth="1"/>
    <col min="10759" max="10759" width="13.625" style="42" customWidth="1"/>
    <col min="10760" max="11011" width="9" style="42"/>
    <col min="11012" max="11012" width="23" style="42" customWidth="1"/>
    <col min="11013" max="11013" width="13.25" style="42" customWidth="1"/>
    <col min="11014" max="11014" width="13.5" style="42" customWidth="1"/>
    <col min="11015" max="11015" width="13.625" style="42" customWidth="1"/>
    <col min="11016" max="11267" width="9" style="42"/>
    <col min="11268" max="11268" width="23" style="42" customWidth="1"/>
    <col min="11269" max="11269" width="13.25" style="42" customWidth="1"/>
    <col min="11270" max="11270" width="13.5" style="42" customWidth="1"/>
    <col min="11271" max="11271" width="13.625" style="42" customWidth="1"/>
    <col min="11272" max="11523" width="9" style="42"/>
    <col min="11524" max="11524" width="23" style="42" customWidth="1"/>
    <col min="11525" max="11525" width="13.25" style="42" customWidth="1"/>
    <col min="11526" max="11526" width="13.5" style="42" customWidth="1"/>
    <col min="11527" max="11527" width="13.625" style="42" customWidth="1"/>
    <col min="11528" max="11779" width="9" style="42"/>
    <col min="11780" max="11780" width="23" style="42" customWidth="1"/>
    <col min="11781" max="11781" width="13.25" style="42" customWidth="1"/>
    <col min="11782" max="11782" width="13.5" style="42" customWidth="1"/>
    <col min="11783" max="11783" width="13.625" style="42" customWidth="1"/>
    <col min="11784" max="12035" width="9" style="42"/>
    <col min="12036" max="12036" width="23" style="42" customWidth="1"/>
    <col min="12037" max="12037" width="13.25" style="42" customWidth="1"/>
    <col min="12038" max="12038" width="13.5" style="42" customWidth="1"/>
    <col min="12039" max="12039" width="13.625" style="42" customWidth="1"/>
    <col min="12040" max="12291" width="9" style="42"/>
    <col min="12292" max="12292" width="23" style="42" customWidth="1"/>
    <col min="12293" max="12293" width="13.25" style="42" customWidth="1"/>
    <col min="12294" max="12294" width="13.5" style="42" customWidth="1"/>
    <col min="12295" max="12295" width="13.625" style="42" customWidth="1"/>
    <col min="12296" max="12547" width="9" style="42"/>
    <col min="12548" max="12548" width="23" style="42" customWidth="1"/>
    <col min="12549" max="12549" width="13.25" style="42" customWidth="1"/>
    <col min="12550" max="12550" width="13.5" style="42" customWidth="1"/>
    <col min="12551" max="12551" width="13.625" style="42" customWidth="1"/>
    <col min="12552" max="12803" width="9" style="42"/>
    <col min="12804" max="12804" width="23" style="42" customWidth="1"/>
    <col min="12805" max="12805" width="13.25" style="42" customWidth="1"/>
    <col min="12806" max="12806" width="13.5" style="42" customWidth="1"/>
    <col min="12807" max="12807" width="13.625" style="42" customWidth="1"/>
    <col min="12808" max="13059" width="9" style="42"/>
    <col min="13060" max="13060" width="23" style="42" customWidth="1"/>
    <col min="13061" max="13061" width="13.25" style="42" customWidth="1"/>
    <col min="13062" max="13062" width="13.5" style="42" customWidth="1"/>
    <col min="13063" max="13063" width="13.625" style="42" customWidth="1"/>
    <col min="13064" max="13315" width="9" style="42"/>
    <col min="13316" max="13316" width="23" style="42" customWidth="1"/>
    <col min="13317" max="13317" width="13.25" style="42" customWidth="1"/>
    <col min="13318" max="13318" width="13.5" style="42" customWidth="1"/>
    <col min="13319" max="13319" width="13.625" style="42" customWidth="1"/>
    <col min="13320" max="13571" width="9" style="42"/>
    <col min="13572" max="13572" width="23" style="42" customWidth="1"/>
    <col min="13573" max="13573" width="13.25" style="42" customWidth="1"/>
    <col min="13574" max="13574" width="13.5" style="42" customWidth="1"/>
    <col min="13575" max="13575" width="13.625" style="42" customWidth="1"/>
    <col min="13576" max="13827" width="9" style="42"/>
    <col min="13828" max="13828" width="23" style="42" customWidth="1"/>
    <col min="13829" max="13829" width="13.25" style="42" customWidth="1"/>
    <col min="13830" max="13830" width="13.5" style="42" customWidth="1"/>
    <col min="13831" max="13831" width="13.625" style="42" customWidth="1"/>
    <col min="13832" max="14083" width="9" style="42"/>
    <col min="14084" max="14084" width="23" style="42" customWidth="1"/>
    <col min="14085" max="14085" width="13.25" style="42" customWidth="1"/>
    <col min="14086" max="14086" width="13.5" style="42" customWidth="1"/>
    <col min="14087" max="14087" width="13.625" style="42" customWidth="1"/>
    <col min="14088" max="14339" width="9" style="42"/>
    <col min="14340" max="14340" width="23" style="42" customWidth="1"/>
    <col min="14341" max="14341" width="13.25" style="42" customWidth="1"/>
    <col min="14342" max="14342" width="13.5" style="42" customWidth="1"/>
    <col min="14343" max="14343" width="13.625" style="42" customWidth="1"/>
    <col min="14344" max="14595" width="9" style="42"/>
    <col min="14596" max="14596" width="23" style="42" customWidth="1"/>
    <col min="14597" max="14597" width="13.25" style="42" customWidth="1"/>
    <col min="14598" max="14598" width="13.5" style="42" customWidth="1"/>
    <col min="14599" max="14599" width="13.625" style="42" customWidth="1"/>
    <col min="14600" max="14851" width="9" style="42"/>
    <col min="14852" max="14852" width="23" style="42" customWidth="1"/>
    <col min="14853" max="14853" width="13.25" style="42" customWidth="1"/>
    <col min="14854" max="14854" width="13.5" style="42" customWidth="1"/>
    <col min="14855" max="14855" width="13.625" style="42" customWidth="1"/>
    <col min="14856" max="15107" width="9" style="42"/>
    <col min="15108" max="15108" width="23" style="42" customWidth="1"/>
    <col min="15109" max="15109" width="13.25" style="42" customWidth="1"/>
    <col min="15110" max="15110" width="13.5" style="42" customWidth="1"/>
    <col min="15111" max="15111" width="13.625" style="42" customWidth="1"/>
    <col min="15112" max="15363" width="9" style="42"/>
    <col min="15364" max="15364" width="23" style="42" customWidth="1"/>
    <col min="15365" max="15365" width="13.25" style="42" customWidth="1"/>
    <col min="15366" max="15366" width="13.5" style="42" customWidth="1"/>
    <col min="15367" max="15367" width="13.625" style="42" customWidth="1"/>
    <col min="15368" max="15619" width="9" style="42"/>
    <col min="15620" max="15620" width="23" style="42" customWidth="1"/>
    <col min="15621" max="15621" width="13.25" style="42" customWidth="1"/>
    <col min="15622" max="15622" width="13.5" style="42" customWidth="1"/>
    <col min="15623" max="15623" width="13.625" style="42" customWidth="1"/>
    <col min="15624" max="15875" width="9" style="42"/>
    <col min="15876" max="15876" width="23" style="42" customWidth="1"/>
    <col min="15877" max="15877" width="13.25" style="42" customWidth="1"/>
    <col min="15878" max="15878" width="13.5" style="42" customWidth="1"/>
    <col min="15879" max="15879" width="13.625" style="42" customWidth="1"/>
    <col min="15880" max="16131" width="9" style="42"/>
    <col min="16132" max="16132" width="23" style="42" customWidth="1"/>
    <col min="16133" max="16133" width="13.25" style="42" customWidth="1"/>
    <col min="16134" max="16134" width="13.5" style="42" customWidth="1"/>
    <col min="16135" max="16135" width="13.625" style="42" customWidth="1"/>
    <col min="16136" max="16384" width="9" style="42"/>
  </cols>
  <sheetData>
    <row r="1" spans="1:7" ht="27">
      <c r="A1" s="147" t="s">
        <v>96</v>
      </c>
      <c r="B1" s="148"/>
      <c r="C1" s="148"/>
      <c r="D1" s="148"/>
      <c r="E1" s="148"/>
      <c r="F1" s="148"/>
      <c r="G1" s="148"/>
    </row>
    <row r="2" spans="1:7" customFormat="1" ht="21.75" customHeight="1">
      <c r="A2" s="124" t="s">
        <v>187</v>
      </c>
      <c r="B2" s="124"/>
      <c r="C2" s="124"/>
      <c r="D2" s="124"/>
      <c r="E2" s="124"/>
      <c r="F2" s="124"/>
      <c r="G2" s="124"/>
    </row>
    <row r="3" spans="1:7" ht="21.75" customHeight="1">
      <c r="A3" s="149" t="s">
        <v>97</v>
      </c>
      <c r="B3" s="150"/>
      <c r="C3" s="150"/>
      <c r="D3" s="150"/>
      <c r="E3" s="150"/>
      <c r="F3" s="150"/>
      <c r="G3" s="150"/>
    </row>
    <row r="4" spans="1:7" ht="24.95" customHeight="1">
      <c r="A4" s="151" t="s">
        <v>33</v>
      </c>
      <c r="B4" s="151"/>
      <c r="C4" s="151"/>
      <c r="D4" s="151"/>
      <c r="E4" s="151" t="s">
        <v>98</v>
      </c>
      <c r="F4" s="151"/>
      <c r="G4" s="151"/>
    </row>
    <row r="5" spans="1:7" ht="24.95" customHeight="1">
      <c r="A5" s="151" t="s">
        <v>34</v>
      </c>
      <c r="B5" s="151"/>
      <c r="C5" s="151"/>
      <c r="D5" s="151" t="s">
        <v>35</v>
      </c>
      <c r="E5" s="151" t="s">
        <v>42</v>
      </c>
      <c r="F5" s="151" t="s">
        <v>37</v>
      </c>
      <c r="G5" s="151" t="s">
        <v>38</v>
      </c>
    </row>
    <row r="6" spans="1:7" ht="24.95" customHeight="1">
      <c r="A6" s="43" t="s">
        <v>39</v>
      </c>
      <c r="B6" s="43" t="s">
        <v>40</v>
      </c>
      <c r="C6" s="43" t="s">
        <v>41</v>
      </c>
      <c r="D6" s="151"/>
      <c r="E6" s="151"/>
      <c r="F6" s="151"/>
      <c r="G6" s="151"/>
    </row>
    <row r="7" spans="1:7" ht="24.95" customHeight="1">
      <c r="A7" s="153" t="s">
        <v>99</v>
      </c>
      <c r="B7" s="154"/>
      <c r="C7" s="154"/>
      <c r="D7" s="154"/>
      <c r="E7" s="154"/>
      <c r="F7" s="154"/>
      <c r="G7" s="155"/>
    </row>
    <row r="8" spans="1:7" ht="24.95" customHeight="1">
      <c r="A8" s="143"/>
      <c r="B8" s="143"/>
      <c r="C8" s="143"/>
      <c r="D8" s="44"/>
      <c r="E8" s="44"/>
      <c r="F8" s="44"/>
      <c r="G8" s="44"/>
    </row>
    <row r="9" spans="1:7" ht="24.95" customHeight="1">
      <c r="A9" s="144"/>
      <c r="B9" s="145"/>
      <c r="C9" s="146"/>
      <c r="D9" s="44"/>
      <c r="E9" s="44"/>
      <c r="F9" s="44"/>
      <c r="G9" s="44"/>
    </row>
    <row r="10" spans="1:7" ht="24.95" customHeight="1">
      <c r="A10" s="144"/>
      <c r="B10" s="145"/>
      <c r="C10" s="146"/>
      <c r="D10" s="44"/>
      <c r="E10" s="44"/>
      <c r="F10" s="44"/>
      <c r="G10" s="44"/>
    </row>
    <row r="11" spans="1:7" ht="24.95" customHeight="1">
      <c r="A11" s="144"/>
      <c r="B11" s="145"/>
      <c r="C11" s="146"/>
      <c r="D11" s="44"/>
      <c r="E11" s="44"/>
      <c r="F11" s="44"/>
      <c r="G11" s="44"/>
    </row>
    <row r="12" spans="1:7" ht="24.95" customHeight="1">
      <c r="A12" s="144"/>
      <c r="B12" s="145"/>
      <c r="C12" s="146"/>
      <c r="D12" s="44"/>
      <c r="E12" s="44"/>
      <c r="F12" s="44"/>
      <c r="G12" s="44"/>
    </row>
    <row r="13" spans="1:7" ht="24.95" customHeight="1">
      <c r="A13" s="144"/>
      <c r="B13" s="145"/>
      <c r="C13" s="146"/>
      <c r="D13" s="44"/>
      <c r="E13" s="44"/>
      <c r="F13" s="44"/>
      <c r="G13" s="44"/>
    </row>
    <row r="14" spans="1:7" ht="24.95" customHeight="1">
      <c r="A14" s="152"/>
      <c r="B14" s="152"/>
      <c r="C14" s="152"/>
      <c r="D14" s="45"/>
      <c r="E14" s="45"/>
      <c r="F14" s="45"/>
      <c r="G14" s="45"/>
    </row>
    <row r="15" spans="1:7" ht="24.95" customHeight="1">
      <c r="A15" s="152"/>
      <c r="B15" s="152"/>
      <c r="C15" s="152"/>
      <c r="D15" s="45"/>
      <c r="E15" s="45"/>
      <c r="F15" s="45"/>
      <c r="G15" s="45"/>
    </row>
    <row r="16" spans="1:7" ht="24.95" customHeight="1">
      <c r="A16" s="152"/>
      <c r="B16" s="152"/>
      <c r="C16" s="152"/>
      <c r="D16" s="45"/>
      <c r="E16" s="45"/>
      <c r="F16" s="45"/>
      <c r="G16" s="45"/>
    </row>
    <row r="17" spans="1:7" ht="24.95" customHeight="1">
      <c r="A17" s="152"/>
      <c r="B17" s="152"/>
      <c r="C17" s="152"/>
      <c r="D17" s="45"/>
      <c r="E17" s="45"/>
      <c r="F17" s="45"/>
      <c r="G17" s="45"/>
    </row>
    <row r="18" spans="1:7" ht="24.95" customHeight="1">
      <c r="A18" s="152"/>
      <c r="B18" s="152"/>
      <c r="C18" s="152"/>
      <c r="D18" s="45"/>
      <c r="E18" s="45"/>
      <c r="F18" s="45"/>
      <c r="G18" s="45"/>
    </row>
    <row r="19" spans="1:7" ht="24.95" customHeight="1">
      <c r="A19" s="152"/>
      <c r="B19" s="152"/>
      <c r="C19" s="152"/>
      <c r="D19" s="45"/>
      <c r="E19" s="45"/>
      <c r="F19" s="45"/>
      <c r="G19" s="45"/>
    </row>
    <row r="20" spans="1:7" ht="24.95" customHeight="1">
      <c r="A20" s="152"/>
      <c r="B20" s="152"/>
      <c r="C20" s="152"/>
      <c r="D20" s="45"/>
      <c r="E20" s="45"/>
      <c r="F20" s="45"/>
      <c r="G20" s="45"/>
    </row>
    <row r="21" spans="1:7" ht="24.95" customHeight="1">
      <c r="A21" s="152"/>
      <c r="B21" s="152"/>
      <c r="C21" s="152"/>
      <c r="D21" s="45"/>
      <c r="E21" s="45"/>
      <c r="F21" s="45"/>
      <c r="G21" s="45"/>
    </row>
    <row r="22" spans="1:7" ht="24.95" customHeight="1">
      <c r="A22" s="152"/>
      <c r="B22" s="152"/>
      <c r="C22" s="152"/>
      <c r="D22" s="45"/>
      <c r="E22" s="45"/>
      <c r="F22" s="45"/>
      <c r="G22" s="45"/>
    </row>
    <row r="23" spans="1:7" ht="24.95" customHeight="1">
      <c r="A23" s="143"/>
      <c r="B23" s="143"/>
      <c r="C23" s="143"/>
      <c r="D23" s="44" t="s">
        <v>42</v>
      </c>
      <c r="E23" s="44"/>
      <c r="F23" s="44"/>
      <c r="G23" s="44"/>
    </row>
    <row r="24" spans="1:7">
      <c r="A24" s="42" t="s">
        <v>100</v>
      </c>
    </row>
  </sheetData>
  <mergeCells count="27">
    <mergeCell ref="A22:C22"/>
    <mergeCell ref="A23:C23"/>
    <mergeCell ref="D5:D6"/>
    <mergeCell ref="E5:E6"/>
    <mergeCell ref="F5:F6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7:G7"/>
    <mergeCell ref="A8:C8"/>
    <mergeCell ref="A9:C9"/>
    <mergeCell ref="A10:C10"/>
    <mergeCell ref="A11:C11"/>
    <mergeCell ref="A1:G1"/>
    <mergeCell ref="A3:G3"/>
    <mergeCell ref="A4:D4"/>
    <mergeCell ref="E4:G4"/>
    <mergeCell ref="A5:C5"/>
    <mergeCell ref="G5:G6"/>
    <mergeCell ref="A2:G2"/>
  </mergeCells>
  <phoneticPr fontId="31" type="noConversion"/>
  <printOptions horizontalCentered="1"/>
  <pageMargins left="0.27559055118110198" right="0.23622047244094499" top="0.62992125984252001" bottom="0.98425196850393704" header="0.66929133858267698" footer="0.511811023622047"/>
  <pageSetup paperSize="9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tabColor rgb="FFFFFF00"/>
  </sheetPr>
  <dimension ref="A1:T14"/>
  <sheetViews>
    <sheetView showGridLines="0" showZeros="0" workbookViewId="0">
      <selection activeCell="A2" sqref="A2:G2"/>
    </sheetView>
  </sheetViews>
  <sheetFormatPr defaultColWidth="6.875" defaultRowHeight="11.25"/>
  <cols>
    <col min="1" max="1" width="23.625" style="17" customWidth="1"/>
    <col min="2" max="2" width="11.875" style="17" customWidth="1"/>
    <col min="3" max="3" width="23" style="17" customWidth="1"/>
    <col min="4" max="4" width="11.875" style="17" customWidth="1"/>
    <col min="5" max="5" width="10.375" style="17" customWidth="1"/>
    <col min="6" max="8" width="8.375" style="17" customWidth="1"/>
    <col min="9" max="9" width="7" style="17" customWidth="1"/>
    <col min="10" max="10" width="8.375" style="17" customWidth="1"/>
    <col min="11" max="11" width="10.75" style="17" customWidth="1"/>
    <col min="12" max="20" width="6.875" style="17" customWidth="1"/>
    <col min="21" max="16384" width="6.875" style="17"/>
  </cols>
  <sheetData>
    <row r="1" spans="1:20" ht="42.75" customHeight="1">
      <c r="A1" s="156" t="s">
        <v>101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20" customFormat="1" ht="23.25" customHeight="1">
      <c r="A2" s="124" t="s">
        <v>189</v>
      </c>
      <c r="B2" s="124"/>
      <c r="C2" s="124"/>
      <c r="D2" s="124"/>
      <c r="E2" s="124"/>
      <c r="F2" s="124"/>
      <c r="G2" s="124"/>
    </row>
    <row r="3" spans="1:20" ht="23.25" customHeight="1">
      <c r="A3" s="111" t="s">
        <v>158</v>
      </c>
      <c r="B3" s="29"/>
      <c r="C3" s="30"/>
      <c r="D3" s="31"/>
      <c r="E3" s="31"/>
      <c r="F3" s="31"/>
      <c r="G3" s="31"/>
      <c r="H3" s="31"/>
      <c r="I3" s="31"/>
      <c r="L3" s="38"/>
      <c r="M3" s="38"/>
      <c r="N3" s="38"/>
      <c r="O3" s="38"/>
      <c r="P3" s="38"/>
      <c r="Q3" s="38"/>
      <c r="R3" s="38"/>
      <c r="S3" s="38"/>
      <c r="T3" s="38"/>
    </row>
    <row r="4" spans="1:20" ht="20.100000000000001" customHeight="1">
      <c r="A4" s="157" t="s">
        <v>1</v>
      </c>
      <c r="B4" s="157"/>
      <c r="C4" s="157" t="s">
        <v>2</v>
      </c>
      <c r="D4" s="157"/>
      <c r="E4" s="157"/>
      <c r="F4" s="157"/>
      <c r="G4" s="157"/>
      <c r="H4" s="157"/>
      <c r="I4" s="157"/>
      <c r="J4" s="157"/>
      <c r="K4" s="157"/>
      <c r="L4" s="38"/>
      <c r="M4" s="38"/>
      <c r="N4" s="38"/>
      <c r="O4" s="38"/>
      <c r="P4" s="38"/>
      <c r="Q4" s="38"/>
      <c r="R4" s="38"/>
      <c r="S4" s="38"/>
      <c r="T4" s="38"/>
    </row>
    <row r="5" spans="1:20" ht="20.100000000000001" customHeight="1">
      <c r="A5" s="157" t="s">
        <v>3</v>
      </c>
      <c r="B5" s="157" t="s">
        <v>102</v>
      </c>
      <c r="C5" s="157" t="s">
        <v>3</v>
      </c>
      <c r="D5" s="157" t="s">
        <v>102</v>
      </c>
      <c r="E5" s="157" t="s">
        <v>103</v>
      </c>
      <c r="F5" s="157"/>
      <c r="G5" s="157"/>
      <c r="H5" s="157"/>
      <c r="I5" s="157"/>
      <c r="J5" s="157"/>
      <c r="K5" s="157"/>
      <c r="L5" s="38"/>
      <c r="M5" s="38"/>
      <c r="N5" s="38"/>
      <c r="O5" s="38"/>
      <c r="P5" s="38"/>
      <c r="Q5" s="38"/>
      <c r="R5" s="38"/>
      <c r="S5" s="38"/>
      <c r="T5" s="38"/>
    </row>
    <row r="6" spans="1:20" ht="58.5" customHeight="1">
      <c r="A6" s="157"/>
      <c r="B6" s="157"/>
      <c r="C6" s="157"/>
      <c r="D6" s="157"/>
      <c r="E6" s="13" t="s">
        <v>104</v>
      </c>
      <c r="F6" s="13" t="s">
        <v>105</v>
      </c>
      <c r="G6" s="13" t="s">
        <v>106</v>
      </c>
      <c r="H6" s="13" t="s">
        <v>107</v>
      </c>
      <c r="I6" s="13" t="s">
        <v>108</v>
      </c>
      <c r="J6" s="13" t="s">
        <v>109</v>
      </c>
      <c r="K6" s="13" t="s">
        <v>110</v>
      </c>
      <c r="L6" s="38"/>
      <c r="M6" s="39"/>
      <c r="N6" s="40"/>
      <c r="O6" s="39"/>
      <c r="P6" s="38"/>
      <c r="Q6" s="38"/>
      <c r="R6" s="38"/>
      <c r="S6" s="38"/>
      <c r="T6" s="38"/>
    </row>
    <row r="7" spans="1:20" s="28" customFormat="1" ht="20.100000000000001" customHeight="1">
      <c r="A7" s="10" t="s">
        <v>111</v>
      </c>
      <c r="B7" s="32">
        <v>332.12</v>
      </c>
      <c r="C7" s="33" t="s">
        <v>112</v>
      </c>
      <c r="D7" s="112">
        <v>332.12</v>
      </c>
      <c r="E7" s="112">
        <v>332.12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41"/>
    </row>
    <row r="8" spans="1:20" s="28" customFormat="1" ht="20.100000000000001" customHeight="1">
      <c r="A8" s="35" t="s">
        <v>113</v>
      </c>
      <c r="B8" s="32">
        <v>332.12</v>
      </c>
      <c r="C8" s="35" t="s">
        <v>114</v>
      </c>
      <c r="D8" s="112">
        <v>190.96</v>
      </c>
      <c r="E8" s="112">
        <v>190.96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41"/>
    </row>
    <row r="9" spans="1:20" s="28" customFormat="1" ht="20.100000000000001" customHeight="1">
      <c r="A9" s="36" t="s">
        <v>115</v>
      </c>
      <c r="B9" s="37">
        <v>0</v>
      </c>
      <c r="C9" s="35" t="s">
        <v>116</v>
      </c>
      <c r="D9" s="112">
        <v>159.19999999999999</v>
      </c>
      <c r="E9" s="112">
        <v>159.19999999999999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41"/>
    </row>
    <row r="10" spans="1:20" s="28" customFormat="1" ht="20.100000000000001" customHeight="1">
      <c r="A10" s="35" t="s">
        <v>117</v>
      </c>
      <c r="B10" s="37">
        <v>0</v>
      </c>
      <c r="C10" s="35" t="s">
        <v>118</v>
      </c>
      <c r="D10" s="112">
        <v>31.36</v>
      </c>
      <c r="E10" s="112">
        <v>31.36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41"/>
    </row>
    <row r="11" spans="1:20" s="28" customFormat="1" ht="20.100000000000001" customHeight="1">
      <c r="A11" s="35" t="s">
        <v>119</v>
      </c>
      <c r="B11" s="37">
        <v>0</v>
      </c>
      <c r="C11" s="35" t="s">
        <v>120</v>
      </c>
      <c r="D11" s="112">
        <v>0.4</v>
      </c>
      <c r="E11" s="112">
        <v>0.4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41"/>
    </row>
    <row r="12" spans="1:20" s="28" customFormat="1" ht="20.100000000000001" customHeight="1">
      <c r="A12" s="35" t="s">
        <v>121</v>
      </c>
      <c r="B12" s="37">
        <v>0</v>
      </c>
      <c r="C12" s="35" t="s">
        <v>122</v>
      </c>
      <c r="D12" s="112">
        <v>141.16</v>
      </c>
      <c r="E12" s="112">
        <v>141.16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41"/>
    </row>
    <row r="13" spans="1:20" s="28" customFormat="1" ht="20.100000000000001" customHeight="1">
      <c r="A13" s="35" t="s">
        <v>123</v>
      </c>
      <c r="B13" s="37">
        <v>0</v>
      </c>
      <c r="C13" s="35" t="s">
        <v>124</v>
      </c>
      <c r="D13" s="112">
        <v>141.16</v>
      </c>
      <c r="E13" s="112">
        <v>141.16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41"/>
    </row>
    <row r="14" spans="1:20" s="28" customFormat="1" ht="20.100000000000001" customHeight="1">
      <c r="A14" s="36" t="s">
        <v>125</v>
      </c>
      <c r="B14" s="37">
        <v>0</v>
      </c>
      <c r="C14" s="35" t="s">
        <v>126</v>
      </c>
      <c r="D14" s="32">
        <f t="shared" ref="D14" si="0">SUM(E14:K14)</f>
        <v>0</v>
      </c>
      <c r="E14" s="32"/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41"/>
    </row>
  </sheetData>
  <sheetProtection formatCells="0" formatColumns="0" formatRows="0"/>
  <mergeCells count="9">
    <mergeCell ref="A1:K1"/>
    <mergeCell ref="A4:B4"/>
    <mergeCell ref="C4:K4"/>
    <mergeCell ref="E5:K5"/>
    <mergeCell ref="A5:A6"/>
    <mergeCell ref="B5:B6"/>
    <mergeCell ref="C5:C6"/>
    <mergeCell ref="D5:D6"/>
    <mergeCell ref="A2:G2"/>
  </mergeCells>
  <phoneticPr fontId="31" type="noConversion"/>
  <printOptions horizontalCentered="1"/>
  <pageMargins left="0.196850393700787" right="0.196850393700787" top="0.59055118110236204" bottom="0.39370078740157499" header="0" footer="0"/>
  <pageSetup paperSize="9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IR21"/>
  <sheetViews>
    <sheetView showGridLines="0" showZeros="0" workbookViewId="0">
      <pane ySplit="1" topLeftCell="A2" activePane="bottomLeft" state="frozen"/>
      <selection pane="bottomLeft" activeCell="C9" sqref="C9"/>
    </sheetView>
  </sheetViews>
  <sheetFormatPr defaultColWidth="6.875" defaultRowHeight="20.100000000000001" customHeight="1"/>
  <cols>
    <col min="1" max="1" width="9" style="21" customWidth="1"/>
    <col min="2" max="2" width="25" style="22" customWidth="1"/>
    <col min="3" max="3" width="11.5" style="22" customWidth="1"/>
    <col min="4" max="4" width="9.875" style="7" customWidth="1"/>
    <col min="5" max="5" width="17" style="23" customWidth="1"/>
    <col min="6" max="6" width="9.75" style="23" customWidth="1"/>
    <col min="7" max="8" width="9" style="23" customWidth="1"/>
    <col min="9" max="12" width="9" style="24" customWidth="1"/>
    <col min="13" max="13" width="10.875" style="24" customWidth="1"/>
    <col min="14" max="14" width="7.625" style="24" customWidth="1"/>
    <col min="15" max="15" width="7.875" style="24" customWidth="1"/>
    <col min="16" max="16" width="4.875" style="24" customWidth="1"/>
    <col min="17" max="252" width="6.75" style="24" customWidth="1"/>
    <col min="253" max="16384" width="6.875" style="7"/>
  </cols>
  <sheetData>
    <row r="1" spans="1:252" s="19" customFormat="1" ht="37.5" customHeight="1">
      <c r="A1" s="158" t="s">
        <v>127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52" s="19" customFormat="1" ht="20.100000000000001" customHeight="1">
      <c r="A2" s="124" t="s">
        <v>187</v>
      </c>
      <c r="B2" s="124"/>
      <c r="C2" s="124"/>
      <c r="D2" s="124"/>
      <c r="E2" s="124"/>
      <c r="F2" s="124"/>
      <c r="G2" s="124"/>
      <c r="H2" s="25"/>
      <c r="I2" s="25"/>
      <c r="J2" s="25"/>
      <c r="K2" s="25"/>
      <c r="L2" s="159"/>
      <c r="M2" s="159"/>
    </row>
    <row r="3" spans="1:252" s="19" customFormat="1" ht="20.100000000000001" customHeight="1">
      <c r="A3" s="160" t="s">
        <v>185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</row>
    <row r="4" spans="1:252" s="19" customFormat="1" ht="20.100000000000001" customHeight="1">
      <c r="A4" s="162" t="s">
        <v>128</v>
      </c>
      <c r="B4" s="162"/>
      <c r="C4" s="162" t="s">
        <v>42</v>
      </c>
      <c r="D4" s="162" t="s">
        <v>108</v>
      </c>
      <c r="E4" s="163" t="s">
        <v>129</v>
      </c>
      <c r="F4" s="164" t="s">
        <v>130</v>
      </c>
      <c r="G4" s="162" t="s">
        <v>131</v>
      </c>
      <c r="H4" s="162"/>
      <c r="I4" s="162" t="s">
        <v>132</v>
      </c>
      <c r="J4" s="162" t="s">
        <v>133</v>
      </c>
      <c r="K4" s="162" t="s">
        <v>134</v>
      </c>
      <c r="L4" s="162" t="s">
        <v>135</v>
      </c>
      <c r="M4" s="162" t="s">
        <v>136</v>
      </c>
    </row>
    <row r="5" spans="1:252" s="20" customFormat="1" ht="28.5" customHeight="1">
      <c r="A5" s="26" t="s">
        <v>34</v>
      </c>
      <c r="B5" s="26" t="s">
        <v>35</v>
      </c>
      <c r="C5" s="162"/>
      <c r="D5" s="162"/>
      <c r="E5" s="163"/>
      <c r="F5" s="164"/>
      <c r="G5" s="26" t="s">
        <v>137</v>
      </c>
      <c r="H5" s="90" t="s">
        <v>138</v>
      </c>
      <c r="I5" s="162"/>
      <c r="J5" s="162"/>
      <c r="K5" s="162"/>
      <c r="L5" s="162"/>
      <c r="M5" s="162"/>
    </row>
    <row r="6" spans="1:252" s="20" customFormat="1" ht="23.25" customHeight="1">
      <c r="A6" s="26"/>
      <c r="B6" s="107" t="s">
        <v>42</v>
      </c>
      <c r="C6" s="105">
        <f>C7+C13+C16+C19</f>
        <v>332.11969999999997</v>
      </c>
      <c r="D6" s="86"/>
      <c r="E6" s="105">
        <f>E7+E13+E16+E19</f>
        <v>332.11969999999997</v>
      </c>
      <c r="F6" s="90"/>
      <c r="G6" s="26"/>
      <c r="H6" s="90"/>
      <c r="I6" s="89"/>
      <c r="J6" s="89"/>
      <c r="K6" s="89"/>
      <c r="L6" s="89"/>
      <c r="M6" s="89"/>
    </row>
    <row r="7" spans="1:252" s="19" customFormat="1" ht="21" customHeight="1">
      <c r="A7" s="98">
        <v>201</v>
      </c>
      <c r="B7" s="99" t="s">
        <v>162</v>
      </c>
      <c r="C7" s="105">
        <v>292.08839999999998</v>
      </c>
      <c r="D7" s="86"/>
      <c r="E7" s="105">
        <v>292.08839999999998</v>
      </c>
      <c r="F7" s="27"/>
      <c r="G7" s="27"/>
      <c r="H7" s="27"/>
      <c r="I7" s="27"/>
      <c r="J7" s="27"/>
      <c r="K7" s="27"/>
      <c r="L7" s="27"/>
      <c r="M7" s="27"/>
    </row>
    <row r="8" spans="1:252" s="19" customFormat="1" ht="21" customHeight="1">
      <c r="A8" s="98">
        <v>20105</v>
      </c>
      <c r="B8" s="99" t="s">
        <v>163</v>
      </c>
      <c r="C8" s="105">
        <v>292.08839999999998</v>
      </c>
      <c r="D8" s="86"/>
      <c r="E8" s="105">
        <v>292.08839999999998</v>
      </c>
      <c r="F8" s="27"/>
      <c r="G8" s="27"/>
      <c r="H8" s="27"/>
      <c r="I8" s="27"/>
      <c r="J8" s="27"/>
      <c r="K8" s="27"/>
      <c r="L8" s="27"/>
      <c r="M8" s="27"/>
    </row>
    <row r="9" spans="1:252" s="19" customFormat="1" ht="21" customHeight="1">
      <c r="A9" s="100">
        <v>2010501</v>
      </c>
      <c r="B9" s="101" t="s">
        <v>164</v>
      </c>
      <c r="C9" s="102">
        <v>150.92840000000001</v>
      </c>
      <c r="D9" s="86"/>
      <c r="E9" s="102">
        <v>150.92840000000001</v>
      </c>
      <c r="F9" s="27"/>
      <c r="G9" s="27"/>
      <c r="H9" s="27"/>
      <c r="I9" s="27"/>
      <c r="J9" s="27"/>
      <c r="K9" s="27"/>
      <c r="L9" s="27"/>
      <c r="M9" s="27"/>
    </row>
    <row r="10" spans="1:252" s="19" customFormat="1" ht="21" customHeight="1">
      <c r="A10" s="100">
        <v>2010502</v>
      </c>
      <c r="B10" s="101" t="s">
        <v>165</v>
      </c>
      <c r="C10" s="102">
        <v>30</v>
      </c>
      <c r="D10" s="86"/>
      <c r="E10" s="102">
        <v>30</v>
      </c>
      <c r="F10" s="27"/>
      <c r="G10" s="27"/>
      <c r="H10" s="27"/>
      <c r="I10" s="27"/>
      <c r="J10" s="27"/>
      <c r="K10" s="27"/>
      <c r="L10" s="27"/>
      <c r="M10" s="27"/>
    </row>
    <row r="11" spans="1:252" s="19" customFormat="1" ht="21" customHeight="1">
      <c r="A11" s="100">
        <v>2010504</v>
      </c>
      <c r="B11" s="101" t="s">
        <v>166</v>
      </c>
      <c r="C11" s="102">
        <v>105</v>
      </c>
      <c r="D11" s="86"/>
      <c r="E11" s="102">
        <v>105</v>
      </c>
      <c r="F11" s="27"/>
      <c r="G11" s="27"/>
      <c r="H11" s="27"/>
      <c r="I11" s="27"/>
      <c r="J11" s="27"/>
      <c r="K11" s="27"/>
      <c r="L11" s="27"/>
      <c r="M11" s="27"/>
    </row>
    <row r="12" spans="1:252" s="19" customFormat="1" ht="21" customHeight="1">
      <c r="A12" s="100">
        <v>2010599</v>
      </c>
      <c r="B12" s="101" t="s">
        <v>167</v>
      </c>
      <c r="C12" s="102">
        <v>6.16</v>
      </c>
      <c r="D12" s="86"/>
      <c r="E12" s="102">
        <v>6.16</v>
      </c>
      <c r="F12" s="27"/>
      <c r="G12" s="27"/>
      <c r="H12" s="27"/>
      <c r="I12" s="27"/>
      <c r="J12" s="27"/>
      <c r="K12" s="27"/>
      <c r="L12" s="27"/>
      <c r="M12" s="27"/>
    </row>
    <row r="13" spans="1:252" ht="21" customHeight="1">
      <c r="A13" s="98">
        <v>208</v>
      </c>
      <c r="B13" s="99" t="s">
        <v>168</v>
      </c>
      <c r="C13" s="105">
        <v>15.0486</v>
      </c>
      <c r="D13" s="106"/>
      <c r="E13" s="105">
        <v>15.0486</v>
      </c>
      <c r="F13" s="103"/>
      <c r="G13" s="104"/>
      <c r="H13" s="104"/>
      <c r="I13" s="104"/>
      <c r="J13" s="104"/>
      <c r="K13" s="104"/>
      <c r="L13" s="104"/>
      <c r="M13" s="104"/>
      <c r="IQ13" s="7"/>
      <c r="IR13" s="7"/>
    </row>
    <row r="14" spans="1:252" ht="21" customHeight="1">
      <c r="A14" s="98">
        <v>20805</v>
      </c>
      <c r="B14" s="99" t="s">
        <v>169</v>
      </c>
      <c r="C14" s="105">
        <v>15.0486</v>
      </c>
      <c r="D14" s="106"/>
      <c r="E14" s="105">
        <v>15.0486</v>
      </c>
      <c r="F14" s="103"/>
      <c r="G14" s="104"/>
      <c r="H14" s="104"/>
      <c r="I14" s="104"/>
      <c r="J14" s="104"/>
      <c r="K14" s="104"/>
      <c r="L14" s="104"/>
      <c r="M14" s="104"/>
      <c r="IQ14" s="7"/>
      <c r="IR14" s="7"/>
    </row>
    <row r="15" spans="1:252" ht="27.75" customHeight="1">
      <c r="A15" s="100">
        <v>2080505</v>
      </c>
      <c r="B15" s="101" t="s">
        <v>170</v>
      </c>
      <c r="C15" s="102">
        <v>15.0486</v>
      </c>
      <c r="D15" s="103"/>
      <c r="E15" s="102">
        <v>15.0486</v>
      </c>
      <c r="F15" s="103"/>
      <c r="G15" s="104"/>
      <c r="H15" s="104"/>
      <c r="I15" s="104"/>
      <c r="J15" s="104"/>
      <c r="K15" s="104"/>
      <c r="L15" s="104"/>
      <c r="M15" s="104"/>
      <c r="IQ15" s="7"/>
      <c r="IR15" s="7"/>
    </row>
    <row r="16" spans="1:252" ht="21" customHeight="1">
      <c r="A16" s="98">
        <v>210</v>
      </c>
      <c r="B16" s="99" t="s">
        <v>171</v>
      </c>
      <c r="C16" s="105">
        <v>10.8162</v>
      </c>
      <c r="D16" s="106"/>
      <c r="E16" s="105">
        <v>10.8162</v>
      </c>
      <c r="F16" s="103"/>
      <c r="G16" s="104"/>
      <c r="H16" s="104"/>
      <c r="I16" s="104"/>
      <c r="J16" s="104"/>
      <c r="K16" s="104"/>
      <c r="L16" s="104"/>
      <c r="M16" s="104"/>
      <c r="IQ16" s="7"/>
      <c r="IR16" s="7"/>
    </row>
    <row r="17" spans="1:252" ht="21" customHeight="1">
      <c r="A17" s="98">
        <v>21011</v>
      </c>
      <c r="B17" s="99" t="s">
        <v>172</v>
      </c>
      <c r="C17" s="105">
        <v>10.8162</v>
      </c>
      <c r="D17" s="106"/>
      <c r="E17" s="105">
        <v>10.8162</v>
      </c>
      <c r="F17" s="103"/>
      <c r="G17" s="104"/>
      <c r="H17" s="104"/>
      <c r="I17" s="104"/>
      <c r="J17" s="104"/>
      <c r="K17" s="104"/>
      <c r="L17" s="104"/>
      <c r="M17" s="104"/>
      <c r="IQ17" s="7"/>
      <c r="IR17" s="7"/>
    </row>
    <row r="18" spans="1:252" ht="21" customHeight="1">
      <c r="A18" s="100">
        <v>2101101</v>
      </c>
      <c r="B18" s="101" t="s">
        <v>173</v>
      </c>
      <c r="C18" s="102">
        <v>10.8162</v>
      </c>
      <c r="D18" s="103"/>
      <c r="E18" s="102">
        <v>10.8162</v>
      </c>
      <c r="F18" s="103"/>
      <c r="G18" s="104"/>
      <c r="H18" s="104"/>
      <c r="I18" s="104"/>
      <c r="J18" s="104"/>
      <c r="K18" s="104"/>
      <c r="L18" s="104"/>
      <c r="M18" s="104"/>
      <c r="IQ18" s="7"/>
      <c r="IR18" s="7"/>
    </row>
    <row r="19" spans="1:252" ht="21" customHeight="1">
      <c r="A19" s="98">
        <v>221</v>
      </c>
      <c r="B19" s="99" t="s">
        <v>174</v>
      </c>
      <c r="C19" s="105">
        <v>14.166499999999999</v>
      </c>
      <c r="D19" s="106"/>
      <c r="E19" s="105">
        <v>14.166499999999999</v>
      </c>
      <c r="F19" s="103"/>
      <c r="G19" s="104"/>
      <c r="H19" s="104"/>
      <c r="I19" s="104"/>
      <c r="J19" s="104"/>
      <c r="K19" s="104"/>
      <c r="L19" s="104"/>
      <c r="M19" s="104"/>
      <c r="IQ19" s="7"/>
      <c r="IR19" s="7"/>
    </row>
    <row r="20" spans="1:252" ht="21" customHeight="1">
      <c r="A20" s="98">
        <v>22102</v>
      </c>
      <c r="B20" s="99" t="s">
        <v>175</v>
      </c>
      <c r="C20" s="105">
        <v>14.166499999999999</v>
      </c>
      <c r="D20" s="106"/>
      <c r="E20" s="105">
        <v>14.166499999999999</v>
      </c>
      <c r="F20" s="103"/>
      <c r="G20" s="104"/>
      <c r="H20" s="104"/>
      <c r="I20" s="104"/>
      <c r="J20" s="104"/>
      <c r="K20" s="104"/>
      <c r="L20" s="104"/>
      <c r="M20" s="104"/>
      <c r="IQ20" s="7"/>
      <c r="IR20" s="7"/>
    </row>
    <row r="21" spans="1:252" ht="21" customHeight="1">
      <c r="A21" s="100">
        <v>2210201</v>
      </c>
      <c r="B21" s="101" t="s">
        <v>176</v>
      </c>
      <c r="C21" s="102">
        <v>14.166499999999999</v>
      </c>
      <c r="D21" s="103"/>
      <c r="E21" s="102">
        <v>14.166499999999999</v>
      </c>
      <c r="F21" s="103"/>
      <c r="G21" s="104"/>
      <c r="H21" s="104"/>
      <c r="I21" s="104"/>
      <c r="J21" s="104"/>
      <c r="K21" s="104"/>
      <c r="L21" s="104"/>
      <c r="M21" s="104"/>
      <c r="IQ21" s="7"/>
      <c r="IR21" s="7"/>
    </row>
  </sheetData>
  <sheetProtection formatCells="0" formatColumns="0" formatRows="0"/>
  <mergeCells count="15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A2:G2"/>
  </mergeCells>
  <phoneticPr fontId="31" type="noConversion"/>
  <printOptions horizontalCentered="1"/>
  <pageMargins left="0.39" right="0.39" top="0.39" bottom="0.39" header="0.39" footer="0.39"/>
  <pageSetup paperSize="9" scale="75" orientation="landscape" horizontalDpi="1200" verticalDpi="1200" r:id="rId1"/>
  <headerFooter scaleWithDoc="0"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IV15"/>
  <sheetViews>
    <sheetView showGridLines="0" showZeros="0" workbookViewId="0">
      <selection activeCell="B9" sqref="B9"/>
    </sheetView>
  </sheetViews>
  <sheetFormatPr defaultColWidth="6.875" defaultRowHeight="20.100000000000001" customHeight="1"/>
  <cols>
    <col min="1" max="1" width="9.75" style="3" customWidth="1"/>
    <col min="2" max="2" width="19.5" style="4" customWidth="1"/>
    <col min="3" max="12" width="8.375" style="5" customWidth="1"/>
    <col min="13" max="14" width="10.375" style="5" customWidth="1"/>
    <col min="15" max="15" width="8.875" style="5" customWidth="1"/>
    <col min="16" max="16" width="7.375" style="5" customWidth="1"/>
    <col min="17" max="21" width="7.375" style="6" customWidth="1"/>
    <col min="22" max="255" width="8" style="6" customWidth="1"/>
    <col min="256" max="16384" width="6.875" style="7"/>
  </cols>
  <sheetData>
    <row r="1" spans="1:256" ht="37.5" customHeight="1">
      <c r="A1" s="165" t="s">
        <v>139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5"/>
      <c r="W1" s="15"/>
    </row>
    <row r="2" spans="1:256" s="19" customFormat="1" ht="20.100000000000001" customHeight="1">
      <c r="A2" s="124" t="s">
        <v>187</v>
      </c>
      <c r="B2" s="124"/>
      <c r="C2" s="124"/>
      <c r="D2" s="124"/>
      <c r="E2" s="124"/>
      <c r="F2" s="124"/>
      <c r="G2" s="124"/>
      <c r="H2" s="25"/>
      <c r="I2" s="25"/>
      <c r="J2" s="25"/>
      <c r="K2" s="25"/>
      <c r="L2" s="159"/>
      <c r="M2" s="159"/>
    </row>
    <row r="3" spans="1:256" s="19" customFormat="1" ht="20.100000000000001" customHeight="1">
      <c r="A3" s="167" t="s">
        <v>185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</row>
    <row r="4" spans="1:256" s="1" customFormat="1" ht="20.100000000000001" customHeight="1">
      <c r="A4" s="166" t="s">
        <v>140</v>
      </c>
      <c r="B4" s="157" t="s">
        <v>141</v>
      </c>
      <c r="C4" s="166" t="s">
        <v>142</v>
      </c>
      <c r="D4" s="166" t="s">
        <v>37</v>
      </c>
      <c r="E4" s="166"/>
      <c r="F4" s="166"/>
      <c r="G4" s="166"/>
      <c r="H4" s="157" t="s">
        <v>38</v>
      </c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</row>
    <row r="5" spans="1:256" ht="20.100000000000001" customHeight="1">
      <c r="A5" s="166"/>
      <c r="B5" s="157"/>
      <c r="C5" s="166"/>
      <c r="D5" s="166" t="s">
        <v>42</v>
      </c>
      <c r="E5" s="166" t="s">
        <v>143</v>
      </c>
      <c r="F5" s="166" t="s">
        <v>144</v>
      </c>
      <c r="G5" s="166" t="s">
        <v>145</v>
      </c>
      <c r="H5" s="166" t="s">
        <v>42</v>
      </c>
      <c r="I5" s="166" t="s">
        <v>146</v>
      </c>
      <c r="J5" s="166"/>
      <c r="K5" s="166"/>
      <c r="L5" s="166"/>
      <c r="M5" s="166"/>
      <c r="N5" s="166"/>
      <c r="O5" s="166" t="s">
        <v>147</v>
      </c>
      <c r="P5" s="166"/>
      <c r="Q5" s="166"/>
      <c r="R5" s="166"/>
      <c r="S5" s="166"/>
      <c r="T5" s="166"/>
      <c r="U5" s="166"/>
      <c r="IS5" s="7"/>
    </row>
    <row r="6" spans="1:256" ht="39.950000000000003" customHeight="1">
      <c r="A6" s="166"/>
      <c r="B6" s="157"/>
      <c r="C6" s="166"/>
      <c r="D6" s="166"/>
      <c r="E6" s="166"/>
      <c r="F6" s="166"/>
      <c r="G6" s="166"/>
      <c r="H6" s="166"/>
      <c r="I6" s="91" t="s">
        <v>36</v>
      </c>
      <c r="J6" s="91" t="s">
        <v>148</v>
      </c>
      <c r="K6" s="12" t="s">
        <v>149</v>
      </c>
      <c r="L6" s="91" t="s">
        <v>150</v>
      </c>
      <c r="M6" s="91" t="s">
        <v>151</v>
      </c>
      <c r="N6" s="13" t="s">
        <v>152</v>
      </c>
      <c r="O6" s="13" t="s">
        <v>36</v>
      </c>
      <c r="P6" s="13" t="s">
        <v>151</v>
      </c>
      <c r="Q6" s="13" t="s">
        <v>152</v>
      </c>
      <c r="R6" s="13" t="s">
        <v>153</v>
      </c>
      <c r="S6" s="13" t="s">
        <v>154</v>
      </c>
      <c r="T6" s="13" t="s">
        <v>155</v>
      </c>
      <c r="U6" s="13" t="s">
        <v>156</v>
      </c>
      <c r="IS6" s="7"/>
    </row>
    <row r="7" spans="1:256" s="2" customFormat="1" ht="20.100000000000001" customHeight="1">
      <c r="A7" s="8"/>
      <c r="B7" s="8" t="s">
        <v>42</v>
      </c>
      <c r="C7" s="9">
        <f>D7+H7</f>
        <v>332.12</v>
      </c>
      <c r="D7" s="9">
        <f>D8</f>
        <v>190.96</v>
      </c>
      <c r="E7" s="9">
        <f t="shared" ref="E7:U7" si="0">E8</f>
        <v>159.19999999999999</v>
      </c>
      <c r="F7" s="9">
        <f t="shared" si="0"/>
        <v>31.36</v>
      </c>
      <c r="G7" s="9">
        <f t="shared" si="0"/>
        <v>0.4</v>
      </c>
      <c r="H7" s="9">
        <f>H8</f>
        <v>141.16</v>
      </c>
      <c r="I7" s="9">
        <f>SUM(J7:N7)</f>
        <v>141.16</v>
      </c>
      <c r="J7" s="9">
        <f t="shared" si="0"/>
        <v>6.16</v>
      </c>
      <c r="K7" s="9">
        <f t="shared" si="0"/>
        <v>39.5</v>
      </c>
      <c r="L7" s="9">
        <f t="shared" si="0"/>
        <v>95.5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0</v>
      </c>
      <c r="Q7" s="9">
        <f t="shared" si="0"/>
        <v>0</v>
      </c>
      <c r="R7" s="9">
        <f t="shared" si="0"/>
        <v>0</v>
      </c>
      <c r="S7" s="9">
        <f t="shared" si="0"/>
        <v>0</v>
      </c>
      <c r="T7" s="9">
        <f t="shared" si="0"/>
        <v>0</v>
      </c>
      <c r="U7" s="9">
        <f t="shared" si="0"/>
        <v>0</v>
      </c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8"/>
      <c r="IT7" s="16"/>
      <c r="IU7" s="16"/>
      <c r="IV7" s="11"/>
    </row>
    <row r="8" spans="1:256" ht="30" customHeight="1">
      <c r="A8" s="10"/>
      <c r="B8" s="10" t="s">
        <v>157</v>
      </c>
      <c r="C8" s="9">
        <f>SUM(C9:C15)</f>
        <v>332.12000000000006</v>
      </c>
      <c r="D8" s="9">
        <f>SUM(D9:D15)</f>
        <v>190.96</v>
      </c>
      <c r="E8" s="9">
        <f t="shared" ref="E8:N8" si="1">SUM(E9:E15)</f>
        <v>159.19999999999999</v>
      </c>
      <c r="F8" s="9">
        <f t="shared" si="1"/>
        <v>31.36</v>
      </c>
      <c r="G8" s="9">
        <f t="shared" si="1"/>
        <v>0.4</v>
      </c>
      <c r="H8" s="9">
        <f t="shared" si="1"/>
        <v>141.16</v>
      </c>
      <c r="I8" s="9">
        <f t="shared" si="1"/>
        <v>141.16</v>
      </c>
      <c r="J8" s="9">
        <f t="shared" si="1"/>
        <v>6.16</v>
      </c>
      <c r="K8" s="9">
        <f t="shared" si="1"/>
        <v>39.5</v>
      </c>
      <c r="L8" s="9">
        <f t="shared" si="1"/>
        <v>95.5</v>
      </c>
      <c r="M8" s="9">
        <f t="shared" si="1"/>
        <v>0</v>
      </c>
      <c r="N8" s="9">
        <f t="shared" si="1"/>
        <v>0</v>
      </c>
      <c r="O8" s="9">
        <f t="shared" ref="O8:U8" si="2">SUM(O9:O15)</f>
        <v>0</v>
      </c>
      <c r="P8" s="9">
        <f t="shared" si="2"/>
        <v>0</v>
      </c>
      <c r="Q8" s="9">
        <f t="shared" si="2"/>
        <v>0</v>
      </c>
      <c r="R8" s="9">
        <f t="shared" si="2"/>
        <v>0</v>
      </c>
      <c r="S8" s="9">
        <f t="shared" si="2"/>
        <v>0</v>
      </c>
      <c r="T8" s="9">
        <f t="shared" si="2"/>
        <v>0</v>
      </c>
      <c r="U8" s="9">
        <f t="shared" si="2"/>
        <v>0</v>
      </c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</row>
    <row r="9" spans="1:256" ht="30" customHeight="1">
      <c r="A9" s="100">
        <v>2010501</v>
      </c>
      <c r="B9" s="87" t="s">
        <v>178</v>
      </c>
      <c r="C9" s="9">
        <f>D9+H9</f>
        <v>150.93</v>
      </c>
      <c r="D9" s="9">
        <f>SUM(E9:G9)</f>
        <v>150.93</v>
      </c>
      <c r="E9" s="9">
        <v>119.17</v>
      </c>
      <c r="F9" s="9">
        <v>31.36</v>
      </c>
      <c r="G9" s="9">
        <v>0.4</v>
      </c>
      <c r="H9" s="9">
        <f>I9+O9</f>
        <v>0</v>
      </c>
      <c r="I9" s="9">
        <f>SUM(J9:N9)</f>
        <v>0</v>
      </c>
      <c r="J9" s="9"/>
      <c r="K9" s="10"/>
      <c r="L9" s="9"/>
      <c r="M9" s="9"/>
      <c r="N9" s="10"/>
      <c r="O9" s="14"/>
      <c r="P9" s="14"/>
      <c r="Q9" s="14"/>
      <c r="R9" s="14"/>
      <c r="S9" s="14"/>
      <c r="T9" s="14"/>
      <c r="U9" s="14"/>
    </row>
    <row r="10" spans="1:256" ht="30" customHeight="1">
      <c r="A10" s="100">
        <v>2010502</v>
      </c>
      <c r="B10" s="87" t="s">
        <v>159</v>
      </c>
      <c r="C10" s="9">
        <f t="shared" ref="C10:C15" si="3">D10+H10</f>
        <v>30</v>
      </c>
      <c r="D10" s="9">
        <f t="shared" ref="D10:D15" si="4">SUM(E10:G10)</f>
        <v>0</v>
      </c>
      <c r="E10" s="9"/>
      <c r="F10" s="9"/>
      <c r="G10" s="9"/>
      <c r="H10" s="9">
        <f t="shared" ref="H10:H15" si="5">I10+O10</f>
        <v>30</v>
      </c>
      <c r="I10" s="9">
        <f t="shared" ref="I10:I15" si="6">SUM(J10:N10)</f>
        <v>30</v>
      </c>
      <c r="J10" s="9"/>
      <c r="K10" s="10">
        <v>30</v>
      </c>
      <c r="L10" s="9"/>
      <c r="M10" s="9"/>
      <c r="N10" s="10"/>
      <c r="O10" s="14"/>
      <c r="P10" s="14"/>
      <c r="Q10" s="14"/>
      <c r="R10" s="14"/>
      <c r="S10" s="14"/>
      <c r="T10" s="14"/>
      <c r="U10" s="14"/>
    </row>
    <row r="11" spans="1:256" ht="30" customHeight="1">
      <c r="A11" s="100">
        <v>2010504</v>
      </c>
      <c r="B11" s="87" t="s">
        <v>160</v>
      </c>
      <c r="C11" s="9">
        <f t="shared" si="3"/>
        <v>105</v>
      </c>
      <c r="D11" s="9">
        <f t="shared" si="4"/>
        <v>0</v>
      </c>
      <c r="E11" s="9"/>
      <c r="F11" s="9"/>
      <c r="G11" s="9"/>
      <c r="H11" s="9">
        <f t="shared" si="5"/>
        <v>105</v>
      </c>
      <c r="I11" s="9">
        <f t="shared" si="6"/>
        <v>105</v>
      </c>
      <c r="J11" s="9"/>
      <c r="K11" s="10">
        <v>9.5</v>
      </c>
      <c r="L11" s="9">
        <v>95.5</v>
      </c>
      <c r="M11" s="9"/>
      <c r="N11" s="10"/>
      <c r="O11" s="14"/>
      <c r="P11" s="14"/>
      <c r="Q11" s="14"/>
      <c r="R11" s="14"/>
      <c r="S11" s="14"/>
      <c r="T11" s="14"/>
      <c r="U11" s="14"/>
    </row>
    <row r="12" spans="1:256" ht="30" customHeight="1">
      <c r="A12" s="100">
        <v>2010599</v>
      </c>
      <c r="B12" s="87" t="s">
        <v>161</v>
      </c>
      <c r="C12" s="9">
        <f t="shared" si="3"/>
        <v>6.16</v>
      </c>
      <c r="D12" s="9">
        <f t="shared" si="4"/>
        <v>0</v>
      </c>
      <c r="E12" s="9"/>
      <c r="F12" s="9"/>
      <c r="G12" s="9"/>
      <c r="H12" s="9">
        <f t="shared" si="5"/>
        <v>6.16</v>
      </c>
      <c r="I12" s="9">
        <f t="shared" si="6"/>
        <v>6.16</v>
      </c>
      <c r="J12" s="9">
        <v>6.16</v>
      </c>
      <c r="K12" s="10"/>
      <c r="L12" s="9"/>
      <c r="M12" s="9"/>
      <c r="N12" s="10"/>
      <c r="O12" s="14"/>
      <c r="P12" s="14"/>
      <c r="Q12" s="14"/>
      <c r="R12" s="14"/>
      <c r="S12" s="14"/>
      <c r="T12" s="14"/>
      <c r="U12" s="14"/>
    </row>
    <row r="13" spans="1:256" ht="30" customHeight="1">
      <c r="A13" s="100">
        <v>2080505</v>
      </c>
      <c r="B13" s="87" t="s">
        <v>179</v>
      </c>
      <c r="C13" s="9">
        <f t="shared" si="3"/>
        <v>15.05</v>
      </c>
      <c r="D13" s="9">
        <f t="shared" si="4"/>
        <v>15.05</v>
      </c>
      <c r="E13" s="9">
        <v>15.05</v>
      </c>
      <c r="F13" s="9"/>
      <c r="G13" s="9"/>
      <c r="H13" s="9">
        <f t="shared" si="5"/>
        <v>0</v>
      </c>
      <c r="I13" s="9">
        <f t="shared" si="6"/>
        <v>0</v>
      </c>
      <c r="J13" s="9"/>
      <c r="K13" s="10"/>
      <c r="L13" s="9"/>
      <c r="M13" s="9"/>
      <c r="N13" s="10"/>
      <c r="O13" s="14"/>
      <c r="P13" s="14"/>
      <c r="Q13" s="14"/>
      <c r="R13" s="14"/>
      <c r="S13" s="14"/>
      <c r="T13" s="14"/>
      <c r="U13" s="14"/>
    </row>
    <row r="14" spans="1:256" ht="30" customHeight="1">
      <c r="A14" s="100">
        <v>2101101</v>
      </c>
      <c r="B14" s="87" t="s">
        <v>180</v>
      </c>
      <c r="C14" s="9">
        <f t="shared" si="3"/>
        <v>10.82</v>
      </c>
      <c r="D14" s="9">
        <f t="shared" si="4"/>
        <v>10.82</v>
      </c>
      <c r="E14" s="9">
        <v>10.82</v>
      </c>
      <c r="F14" s="9"/>
      <c r="G14" s="9"/>
      <c r="H14" s="9">
        <f t="shared" si="5"/>
        <v>0</v>
      </c>
      <c r="I14" s="9">
        <f t="shared" si="6"/>
        <v>0</v>
      </c>
      <c r="J14" s="9"/>
      <c r="K14" s="10"/>
      <c r="L14" s="9"/>
      <c r="M14" s="9"/>
      <c r="N14" s="10"/>
      <c r="O14" s="14"/>
      <c r="P14" s="14"/>
      <c r="Q14" s="14"/>
      <c r="R14" s="14"/>
      <c r="S14" s="14"/>
      <c r="T14" s="14"/>
      <c r="U14" s="14"/>
    </row>
    <row r="15" spans="1:256" ht="30" customHeight="1">
      <c r="A15" s="100">
        <v>2210201</v>
      </c>
      <c r="B15" s="87" t="s">
        <v>181</v>
      </c>
      <c r="C15" s="9">
        <f t="shared" si="3"/>
        <v>14.16</v>
      </c>
      <c r="D15" s="9">
        <f t="shared" si="4"/>
        <v>14.16</v>
      </c>
      <c r="E15" s="9">
        <v>14.16</v>
      </c>
      <c r="F15" s="9"/>
      <c r="G15" s="9"/>
      <c r="H15" s="9">
        <f t="shared" si="5"/>
        <v>0</v>
      </c>
      <c r="I15" s="9">
        <f t="shared" si="6"/>
        <v>0</v>
      </c>
      <c r="J15" s="9"/>
      <c r="K15" s="10"/>
      <c r="L15" s="9"/>
      <c r="M15" s="9"/>
      <c r="N15" s="10"/>
      <c r="O15" s="14"/>
      <c r="P15" s="14"/>
      <c r="Q15" s="14"/>
      <c r="R15" s="14"/>
      <c r="S15" s="14"/>
      <c r="T15" s="14"/>
      <c r="U15" s="14"/>
    </row>
  </sheetData>
  <sheetProtection formatCells="0" formatColumns="0" formatRows="0"/>
  <mergeCells count="16">
    <mergeCell ref="A1:U1"/>
    <mergeCell ref="D4:G4"/>
    <mergeCell ref="H4:U4"/>
    <mergeCell ref="I5:N5"/>
    <mergeCell ref="O5:U5"/>
    <mergeCell ref="A4:A6"/>
    <mergeCell ref="B4:B6"/>
    <mergeCell ref="C4:C6"/>
    <mergeCell ref="D5:D6"/>
    <mergeCell ref="E5:E6"/>
    <mergeCell ref="F5:F6"/>
    <mergeCell ref="G5:G6"/>
    <mergeCell ref="H5:H6"/>
    <mergeCell ref="A2:G2"/>
    <mergeCell ref="L2:M2"/>
    <mergeCell ref="A3:M3"/>
  </mergeCells>
  <phoneticPr fontId="31" type="noConversion"/>
  <printOptions horizontalCentered="1"/>
  <pageMargins left="0.39" right="0.39" top="0.39" bottom="0.39" header="0.39" footer="0.39"/>
  <pageSetup paperSize="9" scale="75" orientation="landscape" horizontalDpi="1200" verticalDpi="1200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4</vt:i4>
      </vt:variant>
    </vt:vector>
  </HeadingPairs>
  <TitlesOfParts>
    <vt:vector size="12" baseType="lpstr">
      <vt:lpstr>表1</vt:lpstr>
      <vt:lpstr>表2</vt:lpstr>
      <vt:lpstr>表3</vt:lpstr>
      <vt:lpstr>表4</vt:lpstr>
      <vt:lpstr>表5</vt:lpstr>
      <vt:lpstr>表6</vt:lpstr>
      <vt:lpstr>表7</vt:lpstr>
      <vt:lpstr>表8 </vt:lpstr>
      <vt:lpstr>表3!_GoBack</vt:lpstr>
      <vt:lpstr>表6!Print_Area</vt:lpstr>
      <vt:lpstr>'表8 '!Print_Area</vt:lpstr>
      <vt:lpstr>'表8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2023-09-24T10:00:20Z</cp:lastPrinted>
  <dcterms:created xsi:type="dcterms:W3CDTF">2020-01-21T02:29:00Z</dcterms:created>
  <dcterms:modified xsi:type="dcterms:W3CDTF">2023-09-24T10:15:10Z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8461AD9F8D3B473F8868B658A71B6872</vt:lpwstr>
  </property>
  <property fmtid="{D5CDD505-2E9C-101B-9397-08002B2CF9AE}" pid="3" name="KSOProductBuildVer">
    <vt:lpwstr>2052-11.1.0.10577</vt:lpwstr>
  </property>
</Properties>
</file>