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2950" windowHeight="9945"/>
  </bookViews>
  <sheets>
    <sheet name="2023" sheetId="2" r:id="rId1"/>
  </sheets>
  <calcPr calcId="125725"/>
</workbook>
</file>

<file path=xl/calcChain.xml><?xml version="1.0" encoding="utf-8"?>
<calcChain xmlns="http://schemas.openxmlformats.org/spreadsheetml/2006/main">
  <c r="N12" i="2"/>
  <c r="M12"/>
  <c r="L12"/>
  <c r="F10"/>
  <c r="F9"/>
  <c r="F8"/>
  <c r="F6"/>
  <c r="K12"/>
  <c r="I12"/>
  <c r="J12"/>
  <c r="H12"/>
  <c r="G12"/>
  <c r="E12"/>
  <c r="F12" l="1"/>
</calcChain>
</file>

<file path=xl/sharedStrings.xml><?xml version="1.0" encoding="utf-8"?>
<sst xmlns="http://schemas.openxmlformats.org/spreadsheetml/2006/main" count="53" uniqueCount="45">
  <si>
    <t>企业名称</t>
  </si>
  <si>
    <t>项目地点</t>
  </si>
  <si>
    <t>发证日期</t>
  </si>
  <si>
    <t>预售许可证号</t>
  </si>
  <si>
    <t>栋</t>
  </si>
  <si>
    <t>总建筑
面积</t>
  </si>
  <si>
    <t>预售
面积</t>
  </si>
  <si>
    <t>架空
层</t>
  </si>
  <si>
    <t>备注</t>
  </si>
  <si>
    <t>面积</t>
    <phoneticPr fontId="1" type="noConversion"/>
  </si>
  <si>
    <t>套数</t>
    <phoneticPr fontId="1" type="noConversion"/>
  </si>
  <si>
    <t>商业用房</t>
    <phoneticPr fontId="1" type="noConversion"/>
  </si>
  <si>
    <t>其它用房</t>
    <phoneticPr fontId="1" type="noConversion"/>
  </si>
  <si>
    <t>合   计</t>
    <phoneticPr fontId="1" type="noConversion"/>
  </si>
  <si>
    <t>湘潭县金丰亿房地产开发有限公司</t>
    <phoneticPr fontId="1" type="noConversion"/>
  </si>
  <si>
    <t>易俗河镇滨江大道以南，洛口大道以西，飞羊西路以北</t>
  </si>
  <si>
    <t>项目名称</t>
    <phoneticPr fontId="1" type="noConversion"/>
  </si>
  <si>
    <t xml:space="preserve">住宅 </t>
    <phoneticPr fontId="1" type="noConversion"/>
  </si>
  <si>
    <t>预许字2023第01号</t>
    <phoneticPr fontId="1" type="noConversion"/>
  </si>
  <si>
    <t>湘江壹号房地产开发项目（1#、5#栋）</t>
    <phoneticPr fontId="1" type="noConversion"/>
  </si>
  <si>
    <t>涓江·天易和府3#、5#住宅楼及地下室</t>
    <phoneticPr fontId="1" type="noConversion"/>
  </si>
  <si>
    <t>湖南涓江置业有限公司</t>
    <phoneticPr fontId="1" type="noConversion"/>
  </si>
  <si>
    <t>预许字2023第02号</t>
  </si>
  <si>
    <t>易俗河镇杨柳路以东，鸿雁路以南，富贵新城南苑小区以东，米罗云山小区西北</t>
    <phoneticPr fontId="1" type="noConversion"/>
  </si>
  <si>
    <t>预许字2023第03号</t>
  </si>
  <si>
    <t>湖南省裕生祥置业有限公司</t>
  </si>
  <si>
    <t>江声城·房地产开发项目（6#、7#楼及地下室）</t>
  </si>
  <si>
    <t>易俗河镇江声路以南，洛口大道以西，江声中学以北</t>
  </si>
  <si>
    <t>预许字2023第04号</t>
  </si>
  <si>
    <t>天元置业有限公司</t>
  </si>
  <si>
    <t>易俗河镇南塘路以南，香樟路以东，天马路以北</t>
  </si>
  <si>
    <t>天元·海棠印象7#商住楼、8#住宅楼、商业2</t>
    <phoneticPr fontId="1" type="noConversion"/>
  </si>
  <si>
    <t>预许字2023第05号</t>
  </si>
  <si>
    <t>预许字2023第06号</t>
  </si>
  <si>
    <t>预许字2023第07号</t>
  </si>
  <si>
    <t>预许字2023第08号</t>
  </si>
  <si>
    <t>湘潭正兴房地产开发有限公司</t>
    <phoneticPr fontId="1" type="noConversion"/>
  </si>
  <si>
    <t>富贵新城临街16-B#</t>
    <phoneticPr fontId="1" type="noConversion"/>
  </si>
  <si>
    <t>易俗河镇天易大道以南，贵竹路以东，鸿雁路以北</t>
    <phoneticPr fontId="1" type="noConversion"/>
  </si>
  <si>
    <t>富贵新城临街17-C#</t>
    <phoneticPr fontId="1" type="noConversion"/>
  </si>
  <si>
    <t>湘潭市锴鑫房地产开发有限公司</t>
    <phoneticPr fontId="1" type="noConversion"/>
  </si>
  <si>
    <t>易俗河镇大鹏路以北，雪松路以西，紫薇路以东</t>
    <phoneticPr fontId="1" type="noConversion"/>
  </si>
  <si>
    <t>“锴鑫·森林雅园”11#住宅楼</t>
    <phoneticPr fontId="1" type="noConversion"/>
  </si>
  <si>
    <t>涓江·天易和府1#、2#住宅楼</t>
    <phoneticPr fontId="1" type="noConversion"/>
  </si>
  <si>
    <t>2023年1—8月份商品房预售许可证发证统计表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</si>
</sst>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);[Red]\(0\)"/>
  </numFmts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b/>
      <sz val="22"/>
      <name val="宋体"/>
      <charset val="134"/>
    </font>
    <font>
      <sz val="9"/>
      <name val="仿宋"/>
      <family val="3"/>
      <charset val="134"/>
    </font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b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2">
    <xf numFmtId="0" fontId="0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32">
    <cellStyle name="常规" xfId="0" builtinId="0"/>
    <cellStyle name="常规 2 2" xfId="1"/>
    <cellStyle name="常规 2 2 2" xfId="2"/>
    <cellStyle name="常规 2 2 3" xfId="3"/>
    <cellStyle name="常规 2 2 4" xfId="4"/>
    <cellStyle name="常规 2 2 5" xfId="5"/>
    <cellStyle name="常规 2 3" xfId="6"/>
    <cellStyle name="常规 2 3 2" xfId="7"/>
    <cellStyle name="常规 2 3 3" xfId="8"/>
    <cellStyle name="常规 2 3 4" xfId="9"/>
    <cellStyle name="常规 2 3 5" xfId="10"/>
    <cellStyle name="常规 2 4" xfId="11"/>
    <cellStyle name="常规 2 4 2" xfId="12"/>
    <cellStyle name="常规 2 4 3" xfId="13"/>
    <cellStyle name="常规 2 4 4" xfId="14"/>
    <cellStyle name="常规 2 4 5" xfId="15"/>
    <cellStyle name="常规 2 5" xfId="16"/>
    <cellStyle name="常规 2 5 2" xfId="17"/>
    <cellStyle name="常规 2 5 3" xfId="18"/>
    <cellStyle name="常规 2 5 4" xfId="19"/>
    <cellStyle name="常规 2 5 5" xfId="20"/>
    <cellStyle name="常规 2 6" xfId="21"/>
    <cellStyle name="常规 2 6 2" xfId="22"/>
    <cellStyle name="常规 2 6 3" xfId="23"/>
    <cellStyle name="常规 3" xfId="24"/>
    <cellStyle name="常规 3 2" xfId="25"/>
    <cellStyle name="常规 3 3" xfId="26"/>
    <cellStyle name="常规 3 4" xfId="27"/>
    <cellStyle name="常规 3 5" xfId="28"/>
    <cellStyle name="常规 4" xfId="29"/>
    <cellStyle name="常规 5" xfId="30"/>
    <cellStyle name="常规 7" xfId="3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zoomScaleNormal="100" workbookViewId="0">
      <selection activeCell="T8" sqref="T8"/>
    </sheetView>
  </sheetViews>
  <sheetFormatPr defaultRowHeight="30" customHeight="1"/>
  <cols>
    <col min="1" max="1" width="13.375" style="1" customWidth="1"/>
    <col min="2" max="2" width="13" style="2" customWidth="1"/>
    <col min="3" max="3" width="15.75" style="2" customWidth="1"/>
    <col min="4" max="4" width="13.375" style="2" customWidth="1"/>
    <col min="5" max="5" width="9" style="3" customWidth="1"/>
    <col min="6" max="6" width="8.25" style="3" customWidth="1"/>
    <col min="7" max="7" width="4.625" style="3" customWidth="1"/>
    <col min="8" max="8" width="8.375" style="3" customWidth="1"/>
    <col min="9" max="9" width="5" style="3" customWidth="1"/>
    <col min="10" max="10" width="8.25" style="4" customWidth="1"/>
    <col min="11" max="12" width="5.125" style="4" customWidth="1"/>
    <col min="13" max="13" width="4.25" style="4" customWidth="1"/>
    <col min="14" max="14" width="3.75" style="3" customWidth="1"/>
    <col min="15" max="15" width="7.375" style="3" customWidth="1"/>
    <col min="16" max="16" width="6" style="3" customWidth="1"/>
    <col min="17" max="16384" width="9" style="1"/>
  </cols>
  <sheetData>
    <row r="1" spans="1:16" ht="34.5" customHeight="1">
      <c r="A1" s="17" t="s">
        <v>44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21.75" customHeight="1">
      <c r="A2" s="22" t="s">
        <v>3</v>
      </c>
      <c r="B2" s="22" t="s">
        <v>0</v>
      </c>
      <c r="C2" s="24" t="s">
        <v>16</v>
      </c>
      <c r="D2" s="22" t="s">
        <v>1</v>
      </c>
      <c r="E2" s="22" t="s">
        <v>5</v>
      </c>
      <c r="F2" s="22" t="s">
        <v>6</v>
      </c>
      <c r="G2" s="22" t="s">
        <v>4</v>
      </c>
      <c r="H2" s="18" t="s">
        <v>17</v>
      </c>
      <c r="I2" s="19"/>
      <c r="J2" s="20" t="s">
        <v>11</v>
      </c>
      <c r="K2" s="21"/>
      <c r="L2" s="20" t="s">
        <v>12</v>
      </c>
      <c r="M2" s="21"/>
      <c r="N2" s="22" t="s">
        <v>7</v>
      </c>
      <c r="O2" s="22" t="s">
        <v>2</v>
      </c>
      <c r="P2" s="22" t="s">
        <v>8</v>
      </c>
    </row>
    <row r="3" spans="1:16" ht="22.5" customHeight="1">
      <c r="A3" s="23"/>
      <c r="B3" s="23"/>
      <c r="C3" s="23"/>
      <c r="D3" s="23"/>
      <c r="E3" s="23"/>
      <c r="F3" s="23"/>
      <c r="G3" s="23"/>
      <c r="H3" s="5" t="s">
        <v>9</v>
      </c>
      <c r="I3" s="5" t="s">
        <v>10</v>
      </c>
      <c r="J3" s="5" t="s">
        <v>9</v>
      </c>
      <c r="K3" s="5" t="s">
        <v>10</v>
      </c>
      <c r="L3" s="6" t="s">
        <v>9</v>
      </c>
      <c r="M3" s="16" t="s">
        <v>10</v>
      </c>
      <c r="N3" s="23"/>
      <c r="O3" s="23"/>
      <c r="P3" s="23"/>
    </row>
    <row r="4" spans="1:16" ht="46.5" customHeight="1">
      <c r="A4" s="13" t="s">
        <v>18</v>
      </c>
      <c r="B4" s="7" t="s">
        <v>14</v>
      </c>
      <c r="C4" s="7" t="s">
        <v>19</v>
      </c>
      <c r="D4" s="7" t="s">
        <v>15</v>
      </c>
      <c r="E4" s="13">
        <v>18472.23</v>
      </c>
      <c r="F4" s="14">
        <v>18061.02</v>
      </c>
      <c r="G4" s="13">
        <v>2</v>
      </c>
      <c r="H4" s="14">
        <v>18061.02</v>
      </c>
      <c r="I4" s="13">
        <v>132</v>
      </c>
      <c r="J4" s="14">
        <v>0</v>
      </c>
      <c r="K4" s="15">
        <v>0</v>
      </c>
      <c r="L4" s="14">
        <v>0</v>
      </c>
      <c r="M4" s="15">
        <v>0</v>
      </c>
      <c r="N4" s="13">
        <v>0</v>
      </c>
      <c r="O4" s="13">
        <v>20230315</v>
      </c>
      <c r="P4" s="13"/>
    </row>
    <row r="5" spans="1:16" ht="61.5" customHeight="1">
      <c r="A5" s="13" t="s">
        <v>22</v>
      </c>
      <c r="B5" s="7" t="s">
        <v>21</v>
      </c>
      <c r="C5" s="7" t="s">
        <v>20</v>
      </c>
      <c r="D5" s="7" t="s">
        <v>23</v>
      </c>
      <c r="E5" s="13">
        <v>54113.34</v>
      </c>
      <c r="F5" s="14">
        <v>37018.83</v>
      </c>
      <c r="G5" s="13">
        <v>2</v>
      </c>
      <c r="H5" s="14">
        <v>37018.83</v>
      </c>
      <c r="I5" s="13">
        <v>336</v>
      </c>
      <c r="J5" s="14">
        <v>0</v>
      </c>
      <c r="K5" s="15">
        <v>0</v>
      </c>
      <c r="L5" s="14">
        <v>0</v>
      </c>
      <c r="M5" s="15">
        <v>0</v>
      </c>
      <c r="N5" s="13">
        <v>0</v>
      </c>
      <c r="O5" s="13">
        <v>20230406</v>
      </c>
      <c r="P5" s="13"/>
    </row>
    <row r="6" spans="1:16" ht="45" customHeight="1">
      <c r="A6" s="13" t="s">
        <v>24</v>
      </c>
      <c r="B6" s="7" t="s">
        <v>25</v>
      </c>
      <c r="C6" s="7" t="s">
        <v>26</v>
      </c>
      <c r="D6" s="7" t="s">
        <v>27</v>
      </c>
      <c r="E6" s="13">
        <v>30508.58</v>
      </c>
      <c r="F6" s="14">
        <f>H6+J6</f>
        <v>23771.66</v>
      </c>
      <c r="G6" s="13">
        <v>2</v>
      </c>
      <c r="H6" s="14">
        <v>22644.89</v>
      </c>
      <c r="I6" s="13">
        <v>208</v>
      </c>
      <c r="J6" s="14">
        <v>1126.77</v>
      </c>
      <c r="K6" s="15">
        <v>11</v>
      </c>
      <c r="L6" s="14">
        <v>0</v>
      </c>
      <c r="M6" s="15">
        <v>0</v>
      </c>
      <c r="N6" s="13">
        <v>0</v>
      </c>
      <c r="O6" s="13">
        <v>20230428</v>
      </c>
      <c r="P6" s="13"/>
    </row>
    <row r="7" spans="1:16" ht="45" customHeight="1">
      <c r="A7" s="13" t="s">
        <v>28</v>
      </c>
      <c r="B7" s="7" t="s">
        <v>29</v>
      </c>
      <c r="C7" s="7" t="s">
        <v>31</v>
      </c>
      <c r="D7" s="7" t="s">
        <v>30</v>
      </c>
      <c r="E7" s="13">
        <v>60796.44</v>
      </c>
      <c r="F7" s="14">
        <v>60121.29</v>
      </c>
      <c r="G7" s="13">
        <v>3</v>
      </c>
      <c r="H7" s="14">
        <v>58008.22</v>
      </c>
      <c r="I7" s="13">
        <v>488</v>
      </c>
      <c r="J7" s="14">
        <v>2113.0700000000002</v>
      </c>
      <c r="K7" s="15">
        <v>17</v>
      </c>
      <c r="L7" s="14">
        <v>0</v>
      </c>
      <c r="M7" s="15">
        <v>0</v>
      </c>
      <c r="N7" s="13">
        <v>0</v>
      </c>
      <c r="O7" s="13">
        <v>20230520</v>
      </c>
      <c r="P7" s="13"/>
    </row>
    <row r="8" spans="1:16" ht="45" customHeight="1">
      <c r="A8" s="13" t="s">
        <v>32</v>
      </c>
      <c r="B8" s="7" t="s">
        <v>36</v>
      </c>
      <c r="C8" s="7" t="s">
        <v>37</v>
      </c>
      <c r="D8" s="7" t="s">
        <v>38</v>
      </c>
      <c r="E8" s="13">
        <v>4427.09</v>
      </c>
      <c r="F8" s="14">
        <f>H8+J8+L8</f>
        <v>4567.18</v>
      </c>
      <c r="G8" s="13">
        <v>1</v>
      </c>
      <c r="H8" s="14">
        <v>3161.76</v>
      </c>
      <c r="I8" s="13">
        <v>40</v>
      </c>
      <c r="J8" s="14">
        <v>1405.42</v>
      </c>
      <c r="K8" s="15">
        <v>6</v>
      </c>
      <c r="L8" s="14">
        <v>0</v>
      </c>
      <c r="M8" s="15">
        <v>0</v>
      </c>
      <c r="N8" s="13">
        <v>0</v>
      </c>
      <c r="O8" s="13">
        <v>20230720</v>
      </c>
      <c r="P8" s="13"/>
    </row>
    <row r="9" spans="1:16" ht="45" customHeight="1">
      <c r="A9" s="13" t="s">
        <v>33</v>
      </c>
      <c r="B9" s="7" t="s">
        <v>36</v>
      </c>
      <c r="C9" s="7" t="s">
        <v>39</v>
      </c>
      <c r="D9" s="7" t="s">
        <v>38</v>
      </c>
      <c r="E9" s="13">
        <v>2576.69</v>
      </c>
      <c r="F9" s="14">
        <f>H9+J9+L9</f>
        <v>2576.69</v>
      </c>
      <c r="G9" s="13">
        <v>1</v>
      </c>
      <c r="H9" s="14">
        <v>1748.8</v>
      </c>
      <c r="I9" s="13">
        <v>16</v>
      </c>
      <c r="J9" s="14">
        <v>827.89</v>
      </c>
      <c r="K9" s="15">
        <v>4</v>
      </c>
      <c r="L9" s="14">
        <v>0</v>
      </c>
      <c r="M9" s="15">
        <v>0</v>
      </c>
      <c r="N9" s="13">
        <v>0</v>
      </c>
      <c r="O9" s="13">
        <v>20230720</v>
      </c>
      <c r="P9" s="13"/>
    </row>
    <row r="10" spans="1:16" ht="45" customHeight="1">
      <c r="A10" s="13" t="s">
        <v>34</v>
      </c>
      <c r="B10" s="7" t="s">
        <v>40</v>
      </c>
      <c r="C10" s="7" t="s">
        <v>42</v>
      </c>
      <c r="D10" s="7" t="s">
        <v>41</v>
      </c>
      <c r="E10" s="13">
        <v>25471.33</v>
      </c>
      <c r="F10" s="14">
        <f>H10+J10+L10</f>
        <v>21605.15</v>
      </c>
      <c r="G10" s="13">
        <v>1</v>
      </c>
      <c r="H10" s="14">
        <v>21605.15</v>
      </c>
      <c r="I10" s="13">
        <v>132</v>
      </c>
      <c r="J10" s="14">
        <v>0</v>
      </c>
      <c r="K10" s="15">
        <v>0</v>
      </c>
      <c r="L10" s="14">
        <v>0</v>
      </c>
      <c r="M10" s="15">
        <v>0</v>
      </c>
      <c r="N10" s="13">
        <v>0</v>
      </c>
      <c r="O10" s="13">
        <v>20230722</v>
      </c>
      <c r="P10" s="13"/>
    </row>
    <row r="11" spans="1:16" ht="60" customHeight="1">
      <c r="A11" s="13" t="s">
        <v>35</v>
      </c>
      <c r="B11" s="7" t="s">
        <v>21</v>
      </c>
      <c r="C11" s="7" t="s">
        <v>43</v>
      </c>
      <c r="D11" s="7" t="s">
        <v>23</v>
      </c>
      <c r="E11" s="13">
        <v>21831.48</v>
      </c>
      <c r="F11" s="14">
        <v>21474.33</v>
      </c>
      <c r="G11" s="13">
        <v>2</v>
      </c>
      <c r="H11" s="14">
        <v>21474.33</v>
      </c>
      <c r="I11" s="13">
        <v>178</v>
      </c>
      <c r="J11" s="14">
        <v>0</v>
      </c>
      <c r="K11" s="15">
        <v>0</v>
      </c>
      <c r="L11" s="14">
        <v>0</v>
      </c>
      <c r="M11" s="15">
        <v>0</v>
      </c>
      <c r="N11" s="13">
        <v>0</v>
      </c>
      <c r="O11" s="13">
        <v>20230724</v>
      </c>
      <c r="P11" s="13"/>
    </row>
    <row r="12" spans="1:16" ht="30.75" customHeight="1">
      <c r="A12" s="12" t="s">
        <v>13</v>
      </c>
      <c r="B12" s="8"/>
      <c r="C12" s="8"/>
      <c r="D12" s="8"/>
      <c r="E12" s="9">
        <f t="shared" ref="E12:N12" si="0">SUM(E4:E11)</f>
        <v>218197.18000000002</v>
      </c>
      <c r="F12" s="13">
        <f t="shared" si="0"/>
        <v>189196.15000000002</v>
      </c>
      <c r="G12" s="9">
        <f t="shared" si="0"/>
        <v>14</v>
      </c>
      <c r="H12" s="13">
        <f t="shared" si="0"/>
        <v>183723</v>
      </c>
      <c r="I12" s="9">
        <f t="shared" si="0"/>
        <v>1530</v>
      </c>
      <c r="J12" s="13">
        <f t="shared" si="0"/>
        <v>5473.1500000000005</v>
      </c>
      <c r="K12" s="11">
        <f t="shared" si="0"/>
        <v>38</v>
      </c>
      <c r="L12" s="10">
        <f t="shared" si="0"/>
        <v>0</v>
      </c>
      <c r="M12" s="15">
        <f t="shared" si="0"/>
        <v>0</v>
      </c>
      <c r="N12" s="9">
        <f t="shared" si="0"/>
        <v>0</v>
      </c>
      <c r="O12" s="9"/>
      <c r="P12" s="8"/>
    </row>
  </sheetData>
  <mergeCells count="14">
    <mergeCell ref="A1:P1"/>
    <mergeCell ref="H2:I2"/>
    <mergeCell ref="J2:K2"/>
    <mergeCell ref="L2:M2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</mergeCells>
  <phoneticPr fontId="1" type="noConversion"/>
  <pageMargins left="0.43" right="0" top="0.35" bottom="0.45" header="0.3" footer="0.23"/>
  <pageSetup paperSize="9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演示人</cp:lastModifiedBy>
  <cp:revision>1</cp:revision>
  <cp:lastPrinted>2023-07-24T08:37:34Z</cp:lastPrinted>
  <dcterms:created xsi:type="dcterms:W3CDTF">2013-01-06T01:00:15Z</dcterms:created>
  <dcterms:modified xsi:type="dcterms:W3CDTF">2023-09-07T09:46:12Z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