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年度县级部门预算财政衔接推进乡村振兴补助资金项目安排计" sheetId="1" r:id="rId1"/>
  </sheets>
  <definedNames>
    <definedName name="_xlnm._FilterDatabase" localSheetId="0" hidden="1">'2022年度县级部门预算财政衔接推进乡村振兴补助资金项目安排计'!$A$4:$R$14</definedName>
    <definedName name="_xlnm.Print_Titles" localSheetId="0">'2022年度县级部门预算财政衔接推进乡村振兴补助资金项目安排计'!$3:$5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<sst xmlns="http://schemas.openxmlformats.org/spreadsheetml/2006/main" count="115" uniqueCount="83">
  <si>
    <t>附件</t>
  </si>
  <si>
    <t>2022年度县级部门预算财政衔接推进乡村振兴补助资金项目安排计划表</t>
  </si>
  <si>
    <t>序号</t>
  </si>
  <si>
    <t>项目类别</t>
  </si>
  <si>
    <t>乡</t>
  </si>
  <si>
    <t>村</t>
  </si>
  <si>
    <t>项目名称</t>
  </si>
  <si>
    <t>建设性质</t>
  </si>
  <si>
    <t>实施地点</t>
  </si>
  <si>
    <t>时间进度</t>
  </si>
  <si>
    <t>责任
单位</t>
  </si>
  <si>
    <t>建设内容及规模</t>
  </si>
  <si>
    <t>资金规模和筹资方式</t>
  </si>
  <si>
    <t>联农带农机制</t>
  </si>
  <si>
    <t>备注</t>
  </si>
  <si>
    <t>项目类型</t>
  </si>
  <si>
    <t>二级项目类型</t>
  </si>
  <si>
    <t>项目子类型</t>
  </si>
  <si>
    <t>计划开
工时间</t>
  </si>
  <si>
    <t>计划完
工时间</t>
  </si>
  <si>
    <t>项目
预算
总投资
（万元）</t>
  </si>
  <si>
    <t>其中</t>
  </si>
  <si>
    <t>财政
资金
（万元）</t>
  </si>
  <si>
    <t>其他
资金
（万元）</t>
  </si>
  <si>
    <t>产业发展</t>
  </si>
  <si>
    <t>生产项目</t>
  </si>
  <si>
    <t>养殖业基地</t>
  </si>
  <si>
    <t>乌石镇</t>
  </si>
  <si>
    <t>天龙村</t>
  </si>
  <si>
    <t>2022年乌石镇天龙村家兔养殖基地项目</t>
  </si>
  <si>
    <t>巩固提升类项目</t>
  </si>
  <si>
    <r>
      <rPr>
        <sz val="10"/>
        <rFont val="宋体"/>
        <charset val="134"/>
      </rPr>
      <t>天龙村建设家兔养殖基地</t>
    </r>
    <r>
      <rPr>
        <sz val="10"/>
        <rFont val="Times New Roman"/>
        <charset val="134"/>
      </rPr>
      <t>2</t>
    </r>
    <r>
      <rPr>
        <sz val="10"/>
        <rFont val="宋体"/>
        <charset val="134"/>
      </rPr>
      <t>座，用于饲养家兔。每座修建费用</t>
    </r>
    <r>
      <rPr>
        <sz val="10"/>
        <rFont val="Times New Roman"/>
        <charset val="134"/>
      </rPr>
      <t>5</t>
    </r>
    <r>
      <rPr>
        <sz val="10"/>
        <rFont val="宋体"/>
        <charset val="134"/>
      </rPr>
      <t>万元。</t>
    </r>
  </si>
  <si>
    <t>产业项目带动脱贫户（监测户）69户69人，为脱贫户（监测户）提供产业发展渠道，人均年增收231元左右</t>
  </si>
  <si>
    <t>产业发展项目</t>
  </si>
  <si>
    <t>种植业基地</t>
  </si>
  <si>
    <t>茶恩寺镇</t>
  </si>
  <si>
    <t>茶花村</t>
  </si>
  <si>
    <t>2022年茶恩寺镇茶花村-产业扶贫-金桔种植后续培育</t>
  </si>
  <si>
    <t>巩固提升类</t>
  </si>
  <si>
    <t>金一组至金七组金桔种植后期养护100亩</t>
  </si>
  <si>
    <t>通过务工、技术培训和保底价回购等措施带动当地农户参与产业发展，人均年增收500元。</t>
  </si>
  <si>
    <t>产业服务支撑项目</t>
  </si>
  <si>
    <t>人才培养</t>
  </si>
  <si>
    <t>谭家山镇</t>
  </si>
  <si>
    <t>紫竹村</t>
  </si>
  <si>
    <t>2022年紫竹村青少年服务中心项目</t>
  </si>
  <si>
    <t>入口道路改造≥50米，阅览室建设≥1个。带动脱贫人口就业≥3人，带动脱贫人口增收≥0.6万元。带动村集体经济增收≥0.6万元。</t>
  </si>
  <si>
    <t>1、带动脱贫户就业增收≥3人。
2、受益脱贫户≥5人，总增收0.6万元</t>
  </si>
  <si>
    <t>青山桥镇</t>
  </si>
  <si>
    <t>龙舞村</t>
  </si>
  <si>
    <t>2022年青山桥镇龙舞村种养殖项目</t>
  </si>
  <si>
    <t>青山桥镇人民政府</t>
  </si>
  <si>
    <t>黄桃种植100亩；生态鱼养殖10000尾；生态有机稻谷种植200亩</t>
  </si>
  <si>
    <t>带动群众就业，提高村集体经济收入0.8万元/年，带动脱贫（监测）人口20人经济收入600元/年。</t>
  </si>
  <si>
    <t>种植业基地（原种植养殖加工服务）</t>
  </si>
  <si>
    <t>白石镇</t>
  </si>
  <si>
    <t>昭金村</t>
  </si>
  <si>
    <t>2022年白石镇昭金村产业发展生产项目种植业基地2</t>
  </si>
  <si>
    <t>种植：
中药药材茯苓种植20亩</t>
  </si>
  <si>
    <t>利用产业发展项目带动辖区内56户155人脱贫户受益，带动脱贫户种植中药药材茯苓20亩，持续稳定增收年产业达到1000元/户，增加脱贫户收益5.6万元，持续增收2年以上，促使群众满意度达到95%以上，受益群众满意度达到95%以上。</t>
  </si>
  <si>
    <t>锦石乡</t>
  </si>
  <si>
    <t>胜利村</t>
  </si>
  <si>
    <t>2022年胜利村黄桃种植项目1</t>
  </si>
  <si>
    <t>2022.01</t>
  </si>
  <si>
    <t>2023.01</t>
  </si>
  <si>
    <t>锦石乡人民政府</t>
  </si>
  <si>
    <t>黄桃种植面积≥50亩</t>
  </si>
  <si>
    <t>委托经营主体对脱贫户和边缘户进行直接帮扶，吸纳脱贫户务工，等措施，帮助脱贫户30户70人，户均增收约500元</t>
  </si>
  <si>
    <t>中路铺镇</t>
  </si>
  <si>
    <t>柱塘村</t>
  </si>
  <si>
    <t>中路铺镇柱塘村产业发展项目（2022）</t>
  </si>
  <si>
    <t>中路铺镇柱塘村</t>
  </si>
  <si>
    <t xml:space="preserve">柱塘村通过委托经营主体带动产业经济发展、提供技术指导培训，对中路铺镇柱塘村的19户35人的脱贫户进行帮扶，带动本村5类对象务工增收，提高家庭收入，计划实施1年，同时提升低收入群体的生产生活积极性，同时吸纳部分有劳动能力的脱贫户参加务工
</t>
  </si>
  <si>
    <t>脱贫户加入合作社、村集体经济组织人数≥35人，产业合作带动脱贫户总数≥35人，帮扶年限2022年1月1-2022年12月，投入财政资金10万，自筹资金5万，年收益率≥8%，带动增加脱贫户收入（总收入）≥0.2万元，受益脱贫户数≥35人，帮扶脱贫户满意度≥90%</t>
  </si>
  <si>
    <t>加工流通项目</t>
  </si>
  <si>
    <t>产地初加工和精深加工</t>
  </si>
  <si>
    <t>柳桥村</t>
  </si>
  <si>
    <t>中路铺镇柳桥村农产品烘干综合项目（2022）</t>
  </si>
  <si>
    <t>中路铺镇柳桥村</t>
  </si>
  <si>
    <t>柳桥村村民委员会</t>
  </si>
  <si>
    <t>柳桥村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</t>
  </si>
  <si>
    <t>通过委托经营主体带动产业经济发展、提供技术指导培训，对中路铺镇柳桥村96户289人的脱贫户进行帮扶，提高家庭收入，同时提升低收入群体的生产生活积极性，同时提供就业岗位吸纳部分有劳动能力的脱贫户参加务工。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</si>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</sst>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);[Red]\(0\)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6"/>
      <name val="黑体"/>
      <charset val="134"/>
    </font>
    <font>
      <sz val="22"/>
      <name val="方正小标宋简体"/>
      <charset val="134"/>
    </font>
    <font>
      <sz val="10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  <scheme val="minor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0" applyNumberFormat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2" borderId="11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Fill="1" applyBorder="1" applyAlignment="1" applyProtection="1">
      <alignment horizontal="center" vertical="center" wrapText="1"/>
      <protection locked="0"/>
    </xf>
    <xf numFmtId="0" fontId="2" fillId="0" borderId="3" xfId="0" applyFont="1" applyFill="1" applyBorder="1" applyAlignment="1" applyProtection="1">
      <alignment horizontal="center" vertical="center" wrapText="1"/>
      <protection locked="0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4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4"/>
  <sheetViews>
    <sheetView tabSelected="1" workbookViewId="0">
      <selection activeCell="J1" sqref="J$1:K$1048576"/>
    </sheetView>
  </sheetViews>
  <sheetFormatPr defaultColWidth="9" defaultRowHeight="13.5"/>
  <cols>
    <col min="1" max="1" width="3" style="5" customWidth="1"/>
    <col min="2" max="2" width="4.5" style="5" customWidth="1"/>
    <col min="3" max="3" width="4" style="5" customWidth="1"/>
    <col min="4" max="4" width="4.375" style="5" customWidth="1"/>
    <col min="5" max="5" width="4.25" style="5" customWidth="1"/>
    <col min="6" max="6" width="3.125" style="5" customWidth="1"/>
    <col min="7" max="7" width="8.25" style="5" customWidth="1"/>
    <col min="8" max="8" width="4.125" style="5" customWidth="1"/>
    <col min="9" max="9" width="3.5" style="5" customWidth="1"/>
    <col min="10" max="11" width="9.125" style="5" customWidth="1"/>
    <col min="12" max="12" width="6.40833333333333" style="5" customWidth="1"/>
    <col min="13" max="13" width="20" style="5" customWidth="1"/>
    <col min="14" max="14" width="8.5" style="5" customWidth="1"/>
    <col min="15" max="16" width="8.375" style="5" customWidth="1"/>
    <col min="17" max="17" width="21" style="5" customWidth="1"/>
    <col min="18" max="18" width="6" style="5" customWidth="1"/>
    <col min="19" max="16384" width="9" style="1"/>
  </cols>
  <sheetData>
    <row r="1" s="1" customFormat="1" ht="20.25" spans="1:18">
      <c r="A1" s="6" t="s">
        <v>0</v>
      </c>
      <c r="B1" s="6"/>
      <c r="C1" s="6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ht="33" customHeight="1" spans="1:18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</row>
    <row r="3" s="2" customFormat="1" ht="21" customHeight="1" spans="1:18">
      <c r="A3" s="8" t="s">
        <v>2</v>
      </c>
      <c r="B3" s="8" t="s">
        <v>3</v>
      </c>
      <c r="C3" s="8"/>
      <c r="D3" s="8"/>
      <c r="E3" s="8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8" t="s">
        <v>9</v>
      </c>
      <c r="K3" s="8"/>
      <c r="L3" s="8" t="s">
        <v>10</v>
      </c>
      <c r="M3" s="8" t="s">
        <v>11</v>
      </c>
      <c r="N3" s="8" t="s">
        <v>12</v>
      </c>
      <c r="O3" s="8"/>
      <c r="P3" s="8"/>
      <c r="Q3" s="8" t="s">
        <v>13</v>
      </c>
      <c r="R3" s="8" t="s">
        <v>14</v>
      </c>
    </row>
    <row r="4" s="2" customFormat="1" ht="21" customHeight="1" spans="1:18">
      <c r="A4" s="8"/>
      <c r="B4" s="9" t="s">
        <v>15</v>
      </c>
      <c r="C4" s="8" t="s">
        <v>16</v>
      </c>
      <c r="D4" s="9" t="s">
        <v>17</v>
      </c>
      <c r="E4" s="8"/>
      <c r="F4" s="8"/>
      <c r="G4" s="8"/>
      <c r="H4" s="8"/>
      <c r="I4" s="8"/>
      <c r="J4" s="8" t="s">
        <v>18</v>
      </c>
      <c r="K4" s="8" t="s">
        <v>19</v>
      </c>
      <c r="L4" s="8"/>
      <c r="M4" s="8"/>
      <c r="N4" s="8" t="s">
        <v>20</v>
      </c>
      <c r="O4" s="8" t="s">
        <v>21</v>
      </c>
      <c r="P4" s="8"/>
      <c r="Q4" s="8"/>
      <c r="R4" s="8"/>
    </row>
    <row r="5" s="2" customFormat="1" ht="72" customHeight="1" spans="1:18">
      <c r="A5" s="8"/>
      <c r="B5" s="10"/>
      <c r="C5" s="8"/>
      <c r="D5" s="10"/>
      <c r="E5" s="8"/>
      <c r="F5" s="8"/>
      <c r="G5" s="8"/>
      <c r="H5" s="8"/>
      <c r="I5" s="8"/>
      <c r="J5" s="8"/>
      <c r="K5" s="8"/>
      <c r="L5" s="8"/>
      <c r="M5" s="8"/>
      <c r="N5" s="8"/>
      <c r="O5" s="8" t="s">
        <v>22</v>
      </c>
      <c r="P5" s="8" t="s">
        <v>23</v>
      </c>
      <c r="Q5" s="8"/>
      <c r="R5" s="8"/>
    </row>
    <row r="6" ht="105" customHeight="1" spans="1:18">
      <c r="A6" s="11">
        <v>1</v>
      </c>
      <c r="B6" s="12" t="s">
        <v>24</v>
      </c>
      <c r="C6" s="12" t="s">
        <v>25</v>
      </c>
      <c r="D6" s="12" t="s">
        <v>26</v>
      </c>
      <c r="E6" s="12" t="s">
        <v>27</v>
      </c>
      <c r="F6" s="12" t="s">
        <v>28</v>
      </c>
      <c r="G6" s="12" t="s">
        <v>29</v>
      </c>
      <c r="H6" s="12" t="s">
        <v>30</v>
      </c>
      <c r="I6" s="12" t="s">
        <v>28</v>
      </c>
      <c r="J6" s="17">
        <v>2022.1</v>
      </c>
      <c r="K6" s="12">
        <v>2022.12</v>
      </c>
      <c r="L6" s="12" t="s">
        <v>28</v>
      </c>
      <c r="M6" s="12" t="s">
        <v>31</v>
      </c>
      <c r="N6" s="12">
        <f>O6+P6</f>
        <v>10</v>
      </c>
      <c r="O6" s="12">
        <v>10</v>
      </c>
      <c r="P6" s="12">
        <v>0</v>
      </c>
      <c r="Q6" s="12" t="s">
        <v>32</v>
      </c>
      <c r="R6" s="12"/>
    </row>
    <row r="7" ht="102" customHeight="1" spans="1:18">
      <c r="A7" s="11">
        <v>2</v>
      </c>
      <c r="B7" s="12" t="s">
        <v>33</v>
      </c>
      <c r="C7" s="12" t="s">
        <v>25</v>
      </c>
      <c r="D7" s="12" t="s">
        <v>34</v>
      </c>
      <c r="E7" s="12" t="s">
        <v>35</v>
      </c>
      <c r="F7" s="12" t="s">
        <v>36</v>
      </c>
      <c r="G7" s="12" t="s">
        <v>37</v>
      </c>
      <c r="H7" s="12" t="s">
        <v>38</v>
      </c>
      <c r="I7" s="12" t="s">
        <v>36</v>
      </c>
      <c r="J7" s="17">
        <v>2022.1</v>
      </c>
      <c r="K7" s="12">
        <v>2022.12</v>
      </c>
      <c r="L7" s="12" t="s">
        <v>36</v>
      </c>
      <c r="M7" s="12" t="s">
        <v>39</v>
      </c>
      <c r="N7" s="12">
        <f t="shared" ref="N7:N14" si="0">O7+P7</f>
        <v>10</v>
      </c>
      <c r="O7" s="12">
        <v>10</v>
      </c>
      <c r="P7" s="18">
        <v>0</v>
      </c>
      <c r="Q7" s="12" t="s">
        <v>40</v>
      </c>
      <c r="R7" s="12"/>
    </row>
    <row r="8" ht="112" customHeight="1" spans="1:18">
      <c r="A8" s="11">
        <v>3</v>
      </c>
      <c r="B8" s="12" t="s">
        <v>33</v>
      </c>
      <c r="C8" s="12" t="s">
        <v>41</v>
      </c>
      <c r="D8" s="12" t="s">
        <v>42</v>
      </c>
      <c r="E8" s="12" t="s">
        <v>43</v>
      </c>
      <c r="F8" s="12" t="s">
        <v>44</v>
      </c>
      <c r="G8" s="12" t="s">
        <v>45</v>
      </c>
      <c r="H8" s="12" t="s">
        <v>38</v>
      </c>
      <c r="I8" s="12" t="s">
        <v>44</v>
      </c>
      <c r="J8" s="12">
        <v>2022.08</v>
      </c>
      <c r="K8" s="12">
        <v>2022.12</v>
      </c>
      <c r="L8" s="12" t="s">
        <v>44</v>
      </c>
      <c r="M8" s="12" t="s">
        <v>46</v>
      </c>
      <c r="N8" s="12">
        <f t="shared" si="0"/>
        <v>23</v>
      </c>
      <c r="O8" s="12">
        <v>15</v>
      </c>
      <c r="P8" s="12">
        <v>8</v>
      </c>
      <c r="Q8" s="12" t="s">
        <v>47</v>
      </c>
      <c r="R8" s="12"/>
    </row>
    <row r="9" ht="105" customHeight="1" spans="1:18">
      <c r="A9" s="11">
        <v>4</v>
      </c>
      <c r="B9" s="13" t="s">
        <v>33</v>
      </c>
      <c r="C9" s="13" t="s">
        <v>25</v>
      </c>
      <c r="D9" s="13" t="s">
        <v>34</v>
      </c>
      <c r="E9" s="13" t="s">
        <v>48</v>
      </c>
      <c r="F9" s="13" t="s">
        <v>49</v>
      </c>
      <c r="G9" s="13" t="s">
        <v>50</v>
      </c>
      <c r="H9" s="13" t="s">
        <v>38</v>
      </c>
      <c r="I9" s="13" t="s">
        <v>49</v>
      </c>
      <c r="J9" s="13">
        <v>2022.03</v>
      </c>
      <c r="K9" s="13">
        <v>2023.03</v>
      </c>
      <c r="L9" s="13" t="s">
        <v>51</v>
      </c>
      <c r="M9" s="13" t="s">
        <v>52</v>
      </c>
      <c r="N9" s="12">
        <f t="shared" si="0"/>
        <v>16</v>
      </c>
      <c r="O9" s="13">
        <v>11</v>
      </c>
      <c r="P9" s="18">
        <v>5</v>
      </c>
      <c r="Q9" s="13" t="s">
        <v>53</v>
      </c>
      <c r="R9" s="13"/>
    </row>
    <row r="10" ht="138" customHeight="1" spans="1:18">
      <c r="A10" s="11">
        <v>5</v>
      </c>
      <c r="B10" s="13" t="s">
        <v>24</v>
      </c>
      <c r="C10" s="13" t="s">
        <v>25</v>
      </c>
      <c r="D10" s="13" t="s">
        <v>54</v>
      </c>
      <c r="E10" s="13" t="s">
        <v>55</v>
      </c>
      <c r="F10" s="13" t="s">
        <v>56</v>
      </c>
      <c r="G10" s="13" t="s">
        <v>57</v>
      </c>
      <c r="H10" s="13" t="s">
        <v>38</v>
      </c>
      <c r="I10" s="13" t="s">
        <v>56</v>
      </c>
      <c r="J10" s="13">
        <v>2022.01</v>
      </c>
      <c r="K10" s="13">
        <v>2022.12</v>
      </c>
      <c r="L10" s="13" t="s">
        <v>56</v>
      </c>
      <c r="M10" s="13" t="s">
        <v>58</v>
      </c>
      <c r="N10" s="12">
        <f t="shared" si="0"/>
        <v>20</v>
      </c>
      <c r="O10" s="13">
        <v>10</v>
      </c>
      <c r="P10" s="13">
        <v>10</v>
      </c>
      <c r="Q10" s="13" t="s">
        <v>59</v>
      </c>
      <c r="R10" s="13"/>
    </row>
    <row r="11" ht="102" customHeight="1" spans="1:18">
      <c r="A11" s="11">
        <v>6</v>
      </c>
      <c r="B11" s="12" t="s">
        <v>33</v>
      </c>
      <c r="C11" s="12" t="s">
        <v>25</v>
      </c>
      <c r="D11" s="12" t="s">
        <v>34</v>
      </c>
      <c r="E11" s="12" t="s">
        <v>60</v>
      </c>
      <c r="F11" s="12" t="s">
        <v>61</v>
      </c>
      <c r="G11" s="12" t="s">
        <v>62</v>
      </c>
      <c r="H11" s="12" t="s">
        <v>38</v>
      </c>
      <c r="I11" s="12" t="s">
        <v>61</v>
      </c>
      <c r="J11" s="19" t="s">
        <v>63</v>
      </c>
      <c r="K11" s="19" t="s">
        <v>64</v>
      </c>
      <c r="L11" s="12" t="s">
        <v>65</v>
      </c>
      <c r="M11" s="12" t="s">
        <v>66</v>
      </c>
      <c r="N11" s="12">
        <f t="shared" si="0"/>
        <v>13</v>
      </c>
      <c r="O11" s="12">
        <v>10</v>
      </c>
      <c r="P11" s="18">
        <v>3</v>
      </c>
      <c r="Q11" s="12" t="s">
        <v>67</v>
      </c>
      <c r="R11" s="12"/>
    </row>
    <row r="12" s="3" customFormat="1" ht="175" customHeight="1" spans="1:18">
      <c r="A12" s="12">
        <v>7</v>
      </c>
      <c r="B12" s="12" t="s">
        <v>24</v>
      </c>
      <c r="C12" s="12" t="s">
        <v>25</v>
      </c>
      <c r="D12" s="12" t="s">
        <v>34</v>
      </c>
      <c r="E12" s="12" t="s">
        <v>68</v>
      </c>
      <c r="F12" s="12" t="s">
        <v>69</v>
      </c>
      <c r="G12" s="12" t="s">
        <v>70</v>
      </c>
      <c r="H12" s="12" t="s">
        <v>30</v>
      </c>
      <c r="I12" s="12" t="s">
        <v>71</v>
      </c>
      <c r="J12" s="17">
        <v>2022.1</v>
      </c>
      <c r="K12" s="12">
        <v>2022.12</v>
      </c>
      <c r="L12" s="12" t="s">
        <v>71</v>
      </c>
      <c r="M12" s="12" t="s">
        <v>72</v>
      </c>
      <c r="N12" s="12">
        <v>15</v>
      </c>
      <c r="O12" s="12">
        <v>10</v>
      </c>
      <c r="P12" s="12">
        <v>5</v>
      </c>
      <c r="Q12" s="12" t="s">
        <v>73</v>
      </c>
      <c r="R12" s="12"/>
    </row>
    <row r="13" ht="161" customHeight="1" spans="1:18">
      <c r="A13" s="11">
        <v>8</v>
      </c>
      <c r="B13" s="12" t="s">
        <v>24</v>
      </c>
      <c r="C13" s="12" t="s">
        <v>74</v>
      </c>
      <c r="D13" s="12" t="s">
        <v>75</v>
      </c>
      <c r="E13" s="12" t="s">
        <v>68</v>
      </c>
      <c r="F13" s="12" t="s">
        <v>76</v>
      </c>
      <c r="G13" s="12" t="s">
        <v>77</v>
      </c>
      <c r="H13" s="12" t="s">
        <v>30</v>
      </c>
      <c r="I13" s="12" t="s">
        <v>78</v>
      </c>
      <c r="J13" s="12">
        <v>2022.01</v>
      </c>
      <c r="K13" s="12">
        <v>2022.12</v>
      </c>
      <c r="L13" s="12" t="s">
        <v>79</v>
      </c>
      <c r="M13" s="12" t="s">
        <v>80</v>
      </c>
      <c r="N13" s="12">
        <v>150</v>
      </c>
      <c r="O13" s="12">
        <v>20</v>
      </c>
      <c r="P13" s="12">
        <v>130</v>
      </c>
      <c r="Q13" s="12" t="s">
        <v>81</v>
      </c>
      <c r="R13" s="12"/>
    </row>
    <row r="14" s="4" customFormat="1" ht="24" customHeight="1" spans="1:18">
      <c r="A14" s="14" t="s">
        <v>82</v>
      </c>
      <c r="B14" s="15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20">
        <f>O14+P14</f>
        <v>257</v>
      </c>
      <c r="O14" s="16">
        <f>SUM(O6:O13)</f>
        <v>96</v>
      </c>
      <c r="P14" s="16">
        <f>SUM(P6:P13)</f>
        <v>161</v>
      </c>
      <c r="Q14" s="16"/>
      <c r="R14" s="16"/>
    </row>
  </sheetData>
  <mergeCells count="23">
    <mergeCell ref="A1:C1"/>
    <mergeCell ref="A2:R2"/>
    <mergeCell ref="B3:D3"/>
    <mergeCell ref="J3:K3"/>
    <mergeCell ref="N3:P3"/>
    <mergeCell ref="O4:P4"/>
    <mergeCell ref="A14:B14"/>
    <mergeCell ref="A3:A5"/>
    <mergeCell ref="B4:B5"/>
    <mergeCell ref="C4:C5"/>
    <mergeCell ref="D4:D5"/>
    <mergeCell ref="E3:E5"/>
    <mergeCell ref="F3:F5"/>
    <mergeCell ref="G3:G5"/>
    <mergeCell ref="H3:H5"/>
    <mergeCell ref="I3:I5"/>
    <mergeCell ref="J4:J5"/>
    <mergeCell ref="K4:K5"/>
    <mergeCell ref="L3:L5"/>
    <mergeCell ref="M3:M5"/>
    <mergeCell ref="N4:N5"/>
    <mergeCell ref="Q3:Q5"/>
    <mergeCell ref="R3:R5"/>
  </mergeCells>
  <printOptions horizontalCentered="1"/>
  <pageMargins left="0.393055555555556" right="0.393055555555556" top="1.45625" bottom="1.377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2022年度县级部门预算财政衔接推进乡村振兴补助资金项目安排计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那么爱你 </cp:lastModifiedBy>
  <dcterms:created xsi:type="dcterms:W3CDTF">2023-04-03T01:50:00Z</dcterms:created>
  <dcterms:modified xsi:type="dcterms:W3CDTF">2023-05-06T07:06:35Z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63090C0ECA03419AA90FC346A398A22A_13</vt:lpwstr>
  </property>
  <property fmtid="{D5CDD505-2E9C-101B-9397-08002B2CF9AE}" pid="3" name="KSOProductBuildVer">
    <vt:lpwstr>2052-11.1.0.14036</vt:lpwstr>
  </property>
</Properties>
</file>