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县级审定表" sheetId="1" r:id="rId1"/>
  </sheets>
  <definedNames>
    <definedName name="_xlnm._FilterDatabase" localSheetId="0" hidden="1">附件3县级审定表!$A$1:$P$46</definedName>
    <definedName name="_xlnm.Print_Titles" localSheetId="0">附件3县级审定表!$2:$3</definedName>
  </definedNames>
  <calcPr calcId="144525"/>
</workbook>
</file>

<file path=xl/sharedStrings.xml><?xml version="1.0" encoding="utf-8"?>
<sst xmlns="http://schemas.openxmlformats.org/spreadsheetml/2006/main" count="431" uniqueCount="230">
  <si>
    <t>湘潭县2018年脱贫攻坚项目库入库项目调整表</t>
  </si>
  <si>
    <t>序号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</si>
  <si>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</si>
  <si>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</si>
  <si>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</si>
  <si>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</si>
  <si>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</si>
  <si>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</si>
  <si>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</si>
  <si>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资金规模（万元）</t>
  </si>
  <si>
    <t>筹资方式</t>
  </si>
  <si>
    <t>受益对象</t>
  </si>
  <si>
    <t>绩效目标</t>
  </si>
  <si>
    <t>群众参与和带贫减贫机制</t>
  </si>
  <si>
    <t>备注</t>
  </si>
  <si>
    <t>扶贫资金</t>
  </si>
  <si>
    <t>其他财政资金</t>
  </si>
  <si>
    <t>自筹资金</t>
  </si>
  <si>
    <t xml:space="preserve">白石镇湖田村_产业发展_种养业项目                                                                                </t>
  </si>
  <si>
    <t>产业发展</t>
  </si>
  <si>
    <t xml:space="preserve">养殖                                                                                </t>
  </si>
  <si>
    <t>湖田村</t>
  </si>
  <si>
    <t>水稻、莲虾共养200亩</t>
  </si>
  <si>
    <t>带动贫困户38户贫困户</t>
  </si>
  <si>
    <t>提高贫困户的经济收入</t>
  </si>
  <si>
    <t>新增</t>
  </si>
  <si>
    <t>茶恩寺镇桥市村_基础设施_公路建设项目</t>
  </si>
  <si>
    <t>基础设施</t>
  </si>
  <si>
    <t>扩建</t>
  </si>
  <si>
    <t>桥市村</t>
  </si>
  <si>
    <t>茶冲至半坝组，硬化道路扩宽，长6公里，宽1.5米</t>
  </si>
  <si>
    <t>预计受益贫困户22户121人</t>
  </si>
  <si>
    <t>安排有劳动能力的贫困人员务工</t>
  </si>
  <si>
    <t>根据实际情况吸纳贫困户务工，改善道路交通条件，产生可持续影响效益</t>
  </si>
  <si>
    <t>调整</t>
  </si>
  <si>
    <t>茶恩寺镇桥市村_产业发展_养殖业项目</t>
  </si>
  <si>
    <t>新建</t>
  </si>
  <si>
    <t>用于建设本村产业发展基金，对贫困户52户生产种养殖进行生产物资扶持</t>
  </si>
  <si>
    <t>受益贫困户52户148人</t>
  </si>
  <si>
    <t>增加贫困户家庭收入</t>
  </si>
  <si>
    <t>预计每户年增加收益金额3000元</t>
  </si>
  <si>
    <t>茶恩寺镇双花村_基础设施_水利、道路建设项目</t>
  </si>
  <si>
    <t>改建</t>
  </si>
  <si>
    <t>双花村</t>
  </si>
  <si>
    <t>银河水库水渠570米硬化工程、大岩组出水涵洞完善5米、石家水库修护（扶贫资金20万）；杨家组土排冲至老林场完善林道2公里（扶贫资金8万）</t>
  </si>
  <si>
    <t>预计水利受益贫困户42户138人，道路受益贫困户58户163人</t>
  </si>
  <si>
    <t>预计每户年增加收益金额0.5万元，可持续影响效益。</t>
  </si>
  <si>
    <t>分水乡槐北村_基础设施_水利建设项目</t>
  </si>
  <si>
    <t>基础设施建设</t>
  </si>
  <si>
    <t>槐北村</t>
  </si>
  <si>
    <t>宝林水库建设项目；龙新、排子冲水圳建设项目；喻家组、朱香平屋前大塘建设项目</t>
  </si>
  <si>
    <t>受益户数8户，受益人数26人</t>
  </si>
  <si>
    <t>解决贫困群众的水利问题</t>
  </si>
  <si>
    <t>采取扶贫户、村民务工，贫困户参与劳动，增加26人贫困户收入</t>
  </si>
  <si>
    <t>分水乡槐北村_基础设施_公路建设项目</t>
  </si>
  <si>
    <t>槐北村七斗组、洞口组、红旗组马路护坡</t>
  </si>
  <si>
    <t>解决贫困群众的出行问题</t>
  </si>
  <si>
    <t>贫困户参与，提高家庭收入</t>
  </si>
  <si>
    <t>分水乡槐北村_基础设施_道路建设项目</t>
  </si>
  <si>
    <t>枫树、万年机械道建设项目</t>
  </si>
  <si>
    <t>受益户数4户，受益人数9人</t>
  </si>
  <si>
    <t>解决贫困群众的农业生产问题</t>
  </si>
  <si>
    <t>采取村民自筹，扶贫户、村民务工，贫困户参与劳动，增加9人贫困户收入</t>
  </si>
  <si>
    <t>花石镇泥湾村_产业发展_种植</t>
  </si>
  <si>
    <t>产业扶持</t>
  </si>
  <si>
    <t>泥湾村</t>
  </si>
  <si>
    <t>贫困户种植68.2亩淮山</t>
  </si>
  <si>
    <t>带动贫困户增收1000元以上</t>
  </si>
  <si>
    <t>花石镇泥湾村_产业发展_种养殖</t>
  </si>
  <si>
    <t>贫困户种田、养牛、养羊</t>
  </si>
  <si>
    <t>带动贫困户增收500元以上</t>
  </si>
  <si>
    <t>花石镇琵琶村_基础设施_水利建设项目</t>
  </si>
  <si>
    <t>琵琶村</t>
  </si>
  <si>
    <t>陈家组山塘修缮硬化；新塘组山塘修缮硬化；</t>
  </si>
  <si>
    <t>沿线贫困户</t>
  </si>
  <si>
    <t>提高贫困户生产生活条件。</t>
  </si>
  <si>
    <t>花石镇琵琶村_基础设施_道路建设项目</t>
  </si>
  <si>
    <t>郑家组至水口组道路硬化</t>
  </si>
  <si>
    <t>花石镇琵琶村_产业扶贫_养殖业项目</t>
  </si>
  <si>
    <t>产业扶贫</t>
  </si>
  <si>
    <t>全村贫困户种养殖补贴</t>
  </si>
  <si>
    <t>带动贫困户增收，平均增收500元以上</t>
  </si>
  <si>
    <t>花石镇长潭村_基础设施_水利建设</t>
  </si>
  <si>
    <t>长潭村</t>
  </si>
  <si>
    <t>太湖、新屋组水渠硬化；土桥、凤形、先丰、新屋组水渠</t>
  </si>
  <si>
    <t>改善贫苦户基础设施条件</t>
  </si>
  <si>
    <t>花石镇长潭村_产业扶贫_种养殖</t>
  </si>
  <si>
    <t>贫困户所在组</t>
  </si>
  <si>
    <t>花石镇长潭村_产业扶贫_养殖</t>
  </si>
  <si>
    <t>54户贫困户发展养殖补贴</t>
  </si>
  <si>
    <t>54户贫困户</t>
  </si>
  <si>
    <t>射埠镇百水村_基础设施_公路建设项目</t>
  </si>
  <si>
    <t>百水村</t>
  </si>
  <si>
    <t>百水大道硬化及加宽2.68公里</t>
  </si>
  <si>
    <t>沿线贫困户受益</t>
  </si>
  <si>
    <t>改善道路设施条件</t>
  </si>
  <si>
    <t>改善村主干道通行条件，保障贫困户生产、出行</t>
  </si>
  <si>
    <t>射埠镇百水村_产业发展_种植项目</t>
  </si>
  <si>
    <t>村级养鸡项目</t>
  </si>
  <si>
    <t>增加村级集体经济收入</t>
  </si>
  <si>
    <t>实现村级集体经济年收入5万元</t>
  </si>
  <si>
    <t>石鼓镇安乐村_基础设施_水利、公路建设项目</t>
  </si>
  <si>
    <t>提质改造</t>
  </si>
  <si>
    <t>安乐村</t>
  </si>
  <si>
    <t>颜家至宇昌伞业道路加宽；村内马路扩宽后水利恢复</t>
  </si>
  <si>
    <t>解决贫困户出行问题</t>
  </si>
  <si>
    <t>改善贫困户出行问题，贫困户参与项目建设，增加家庭收入。</t>
  </si>
  <si>
    <t>石鼓镇铜梁村_基础设施_水利、公路建设项目</t>
  </si>
  <si>
    <t>铜梁村</t>
  </si>
  <si>
    <t>停车场至苏故场村道500米；龙塘至老屋1200米</t>
  </si>
  <si>
    <t>解决贫困户出行难问题</t>
  </si>
  <si>
    <t>杨嘉桥镇雁银村_基础设施_公路建设项目</t>
  </si>
  <si>
    <t>雁银村</t>
  </si>
  <si>
    <t>雁银村村
委会</t>
  </si>
  <si>
    <t>雁坪组--金河村
横塘组，拓宽路面附属工程；雁银村新塘组--
刘家组村道硬化</t>
  </si>
  <si>
    <t>方便沿线贫困户的群众出行</t>
  </si>
  <si>
    <t>解决100余户贫困户出行问题</t>
  </si>
  <si>
    <t>云湖桥镇新中塘村_基础设施_公路建设项目</t>
  </si>
  <si>
    <t>新中塘村</t>
  </si>
  <si>
    <t>青龙线1.682公里；叼G线0.54公里；朱湖线0.14公里；扯烂线0.43公里</t>
  </si>
  <si>
    <t>20户57名贫困人口</t>
  </si>
  <si>
    <t>方便18余个村民小组的贫困运送生活生产物资</t>
  </si>
  <si>
    <t>解决贫困人口的交通问题</t>
  </si>
  <si>
    <t>云湖桥镇新中塘村_基础设施_水利建设项目</t>
  </si>
  <si>
    <t>新中塘村委会</t>
  </si>
  <si>
    <t>320国道旁水圳1000米，新中塘村部至黑泥组水圳400米</t>
  </si>
  <si>
    <t>7户16人贫困户</t>
  </si>
  <si>
    <t>增加灌溉面积400亩</t>
  </si>
  <si>
    <t>解决贫困户的水田灌溉</t>
  </si>
  <si>
    <t>青山桥龙舞村_基础建设_水利建设项目</t>
  </si>
  <si>
    <t>基础建设</t>
  </si>
  <si>
    <t>龙舞村</t>
  </si>
  <si>
    <t>拦水坝及0.5公里渠道</t>
  </si>
  <si>
    <t>15户40贫困人口</t>
  </si>
  <si>
    <t>为群众提供了方便，保证水稻灌溉</t>
  </si>
  <si>
    <t>15户40贫困人口解决灌溉问题</t>
  </si>
  <si>
    <t>射埠镇方上桥村_基础设施_公路建设项目</t>
  </si>
  <si>
    <t>方上桥村</t>
  </si>
  <si>
    <t>幸福渠沿线道路硬化1.5公里</t>
  </si>
  <si>
    <t>乌石镇众兴村_产业发展_光伏发电</t>
  </si>
  <si>
    <t>续建</t>
  </si>
  <si>
    <t>众兴村</t>
  </si>
  <si>
    <t>光伏发电站位于原安平村，占地面积约200平方米，功率31.2千伏</t>
  </si>
  <si>
    <t>受益贫困户69户、168人</t>
  </si>
  <si>
    <t>带动贫困户69户、168人。总投10万，预计增收5万元，完成时间2018年，可持续发展，贫困户满意度高</t>
  </si>
  <si>
    <t>每户年均增收约700元</t>
  </si>
  <si>
    <t>云湖桥镇七里铺村_产业发展_大棚养鸡项目</t>
  </si>
  <si>
    <t>七里铺村</t>
  </si>
  <si>
    <t>七里铺村委会</t>
  </si>
  <si>
    <t>象咀组、新屋组山地搭建大棚，大型生鸡养殖场，占地约10—20亩</t>
  </si>
  <si>
    <t>全村49户127人贫困人口</t>
  </si>
  <si>
    <t>带动全村49户127人贫困人口</t>
  </si>
  <si>
    <t>预计每户年增加收益金额0.15万元，可持续影响效益。</t>
  </si>
  <si>
    <t xml:space="preserve">  新增</t>
  </si>
  <si>
    <t>石鼓镇铜梁村_基础设施_光伏发电项目</t>
  </si>
  <si>
    <t>改扩建</t>
  </si>
  <si>
    <t>光伏发电项目改扩建、维护</t>
  </si>
  <si>
    <t>全村贫困户</t>
  </si>
  <si>
    <t>解决贫困户生产生活用电问题</t>
  </si>
  <si>
    <t>解决贫困户生产生活用电问题，增加村集体收入</t>
  </si>
  <si>
    <t>茶恩寺镇双花村_产业发展_光伏发电项目</t>
  </si>
  <si>
    <t>光伏发电60千瓦</t>
  </si>
  <si>
    <t>受益贫困户64户193人。</t>
  </si>
  <si>
    <t>项目预计受益贫困户64户193人。</t>
  </si>
  <si>
    <t>茶恩寺镇柏棠村_基础设施_水利建设项目</t>
  </si>
  <si>
    <t>柏棠村</t>
  </si>
  <si>
    <t>柏棠村修建水渠400米</t>
  </si>
  <si>
    <t>受益贫困户57户173人</t>
  </si>
  <si>
    <t>项目预计受益贫困户57户173人</t>
  </si>
  <si>
    <t>提高贫困户服务满意度，产生可持续影响效益。</t>
  </si>
  <si>
    <t>茶恩寺镇柏棠村_产业发展_种养业项目</t>
  </si>
  <si>
    <t>养殖鸡约2000只，种植生姜白薯约15亩。</t>
  </si>
  <si>
    <t>预计每户年增加收益金额0.2万元。</t>
  </si>
  <si>
    <t>花石镇泥湾村_产业发展_光伏发电项目</t>
  </si>
  <si>
    <t>光伏发电28.1千瓦</t>
  </si>
  <si>
    <t>产生的效益用于村级基础建设</t>
  </si>
  <si>
    <t>湘潭县_产业发展_省级重点产业扶贫项目</t>
  </si>
  <si>
    <t>湘潭县</t>
  </si>
  <si>
    <t>县农业局</t>
  </si>
  <si>
    <t>养蜂480人、养羊400人、构树种植160人</t>
  </si>
  <si>
    <t>受益贫困户1040人</t>
  </si>
  <si>
    <t>产业增收成效明显</t>
  </si>
  <si>
    <t>带动贫困户通过种养殖项目、务工、技术培训、免费发放农资等途径实现产业增收</t>
  </si>
  <si>
    <t>湘潭县_到户政策_小额信贷风险补偿金项目</t>
  </si>
  <si>
    <t>到户政策</t>
  </si>
  <si>
    <t>小额信贷风险补偿金</t>
  </si>
  <si>
    <t>全县小额信贷贷款户</t>
  </si>
  <si>
    <t>小额信贷项目安全运行</t>
  </si>
  <si>
    <t>带动贫困户发展种养殖、手工业等产业项目</t>
  </si>
  <si>
    <t>湘潭县_到户政策_小额信贷贴息项目</t>
  </si>
  <si>
    <t>小额信贷贴息</t>
  </si>
  <si>
    <t>小额信贷实现全额贴息</t>
  </si>
  <si>
    <t>湘潭县_到户政策_危房改造项目</t>
  </si>
  <si>
    <t>县住建局</t>
  </si>
  <si>
    <t>新建685户、修缮加固320户</t>
  </si>
  <si>
    <t>建档立卡贫困户住房安全无保障的1289户</t>
  </si>
  <si>
    <t>保障建档立卡贫困户家庭住房安全</t>
  </si>
  <si>
    <t>保障贫困户住房安全，使之稳定脱贫</t>
  </si>
  <si>
    <t>湘潭县_其他_乡镇脱贫攻坚考核奖扶项目</t>
  </si>
  <si>
    <t>其他</t>
  </si>
  <si>
    <t>各乡镇、县农业局</t>
  </si>
  <si>
    <t>脱贫攻坚工作经费、社会扶贫网工作经费</t>
  </si>
  <si>
    <t>全县建档立卡贫困户</t>
  </si>
  <si>
    <t>完善建档立卡贫困户帮扶工作，县级、乡镇、村级脱贫攻坚工作经费和社会扶贫网工作经费</t>
  </si>
  <si>
    <t>促进贫困户稳定脱贫</t>
  </si>
  <si>
    <t>各乡镇</t>
  </si>
  <si>
    <t>2017年脱贫攻坚考核奖扶</t>
  </si>
  <si>
    <t>完善建档立卡贫困户帮扶工作</t>
  </si>
  <si>
    <t>湘潭县_到户政策_秋季雨露计划项目</t>
  </si>
  <si>
    <t>县扶贫办</t>
  </si>
  <si>
    <t>秋季雨露计划“应补尽补”</t>
  </si>
  <si>
    <t>建档立卡贫困家庭学生秋季接受职业教育的1100人</t>
  </si>
  <si>
    <t>解决建档立卡贫困家庭学生接受职业教育的就读资金缺口问题</t>
  </si>
  <si>
    <t>预计每户年增加收益金额1500元</t>
  </si>
  <si>
    <t>湘潭县_到户政策_致富带头人项目</t>
  </si>
  <si>
    <t>致富带头人培训</t>
  </si>
  <si>
    <t>带动贫困户产业发展</t>
  </si>
  <si>
    <t>湘潭县_产业发展_县级产业扶贫引导资金项目</t>
  </si>
  <si>
    <t>17个乡镇建档立卡贫困户产业帮扶</t>
  </si>
  <si>
    <t>具备产业发展能力的建档立卡贫困户</t>
  </si>
  <si>
    <t>湘潭县_产业发展_供销体制产业扶贫项目</t>
  </si>
  <si>
    <t>带动贫困户通过种养殖项目、务工、技术培训等途径实现产业增收</t>
  </si>
  <si>
    <t>湘潭县_基础设施_城乡供水一体化PPP项目</t>
  </si>
  <si>
    <t>石潭镇、石鼓镇</t>
  </si>
  <si>
    <t>桑德农建</t>
  </si>
  <si>
    <t>五、六水厂建设</t>
  </si>
  <si>
    <t>建档立卡贫困人口3940人</t>
  </si>
  <si>
    <t>改善供水条件</t>
  </si>
  <si>
    <t>饮水安全得到巩固，群众满意度提高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</si>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</sst>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仿宋_GB2312"/>
      <charset val="134"/>
    </font>
    <font>
      <sz val="9"/>
      <color theme="1"/>
      <name val="仿宋_GB2312"/>
      <charset val="134"/>
    </font>
    <font>
      <sz val="20"/>
      <color theme="1"/>
      <name val="方正小标宋简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8" fillId="0" borderId="0"/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6"/>
  <sheetViews>
    <sheetView tabSelected="1" topLeftCell="A28" workbookViewId="0">
      <selection activeCell="H28" sqref="H28"/>
    </sheetView>
  </sheetViews>
  <sheetFormatPr defaultColWidth="9" defaultRowHeight="13.5"/>
  <cols>
    <col min="1" max="1" width="5.625" style="1" customWidth="1"/>
    <col min="2" max="2" width="10" style="1" customWidth="1"/>
    <col min="3" max="3" width="8" style="1" customWidth="1"/>
    <col min="4" max="4" width="9" style="1"/>
    <col min="5" max="6" width="9" style="2"/>
    <col min="7" max="8" width="9" style="1"/>
    <col min="9" max="9" width="6.875" style="3" customWidth="1"/>
    <col min="10" max="10" width="6.375" style="2" customWidth="1"/>
    <col min="11" max="11" width="7.5" style="2" customWidth="1"/>
    <col min="12" max="12" width="6.125" style="2" customWidth="1"/>
    <col min="13" max="13" width="9" style="1"/>
    <col min="14" max="14" width="15.375" style="1" customWidth="1"/>
    <col min="15" max="15" width="13.5" style="1" customWidth="1"/>
    <col min="16" max="16384" width="9" style="1"/>
  </cols>
  <sheetData>
    <row r="1" s="1" customFormat="1" ht="54" customHeight="1" spans="1:16">
      <c r="A1" s="4" t="s">
        <v>0</v>
      </c>
      <c r="B1" s="4"/>
      <c r="C1" s="4"/>
      <c r="D1" s="4"/>
      <c r="E1" s="4"/>
      <c r="F1" s="4"/>
      <c r="G1" s="4"/>
      <c r="H1" s="4"/>
      <c r="I1" s="13"/>
      <c r="J1" s="14"/>
      <c r="K1" s="14"/>
      <c r="L1" s="14"/>
      <c r="M1" s="4"/>
      <c r="N1" s="4"/>
      <c r="O1" s="4"/>
      <c r="P1" s="4"/>
    </row>
    <row r="2" s="1" customFormat="1" ht="39.95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5" t="s">
        <v>10</v>
      </c>
      <c r="K2" s="16"/>
      <c r="L2" s="17"/>
      <c r="M2" s="6" t="s">
        <v>11</v>
      </c>
      <c r="N2" s="6" t="s">
        <v>12</v>
      </c>
      <c r="O2" s="6" t="s">
        <v>13</v>
      </c>
      <c r="P2" s="6" t="s">
        <v>14</v>
      </c>
    </row>
    <row r="3" s="1" customFormat="1" ht="39.95" customHeight="1" spans="1:16">
      <c r="A3" s="5"/>
      <c r="B3" s="7"/>
      <c r="C3" s="7"/>
      <c r="D3" s="7"/>
      <c r="E3" s="7"/>
      <c r="F3" s="7"/>
      <c r="G3" s="7"/>
      <c r="H3" s="7"/>
      <c r="I3" s="7"/>
      <c r="J3" s="5" t="s">
        <v>15</v>
      </c>
      <c r="K3" s="5" t="s">
        <v>16</v>
      </c>
      <c r="L3" s="5" t="s">
        <v>17</v>
      </c>
      <c r="M3" s="7"/>
      <c r="N3" s="7"/>
      <c r="O3" s="7"/>
      <c r="P3" s="7"/>
    </row>
    <row r="4" customFormat="1" ht="33.75" spans="1:16">
      <c r="A4" s="8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>
        <v>2018</v>
      </c>
      <c r="G4" s="9" t="s">
        <v>21</v>
      </c>
      <c r="H4" s="9" t="s">
        <v>22</v>
      </c>
      <c r="I4" s="9">
        <v>60</v>
      </c>
      <c r="J4" s="9">
        <v>30</v>
      </c>
      <c r="K4" s="9">
        <v>0</v>
      </c>
      <c r="L4" s="9">
        <v>30</v>
      </c>
      <c r="M4" s="9" t="s">
        <v>23</v>
      </c>
      <c r="N4" s="9" t="s">
        <v>24</v>
      </c>
      <c r="O4" s="9" t="s">
        <v>24</v>
      </c>
      <c r="P4" s="9" t="s">
        <v>25</v>
      </c>
    </row>
    <row r="5" customFormat="1" ht="56.25" spans="1:16">
      <c r="A5" s="8">
        <v>2</v>
      </c>
      <c r="B5" s="9" t="s">
        <v>26</v>
      </c>
      <c r="C5" s="9" t="s">
        <v>27</v>
      </c>
      <c r="D5" s="9" t="s">
        <v>28</v>
      </c>
      <c r="E5" s="9" t="s">
        <v>29</v>
      </c>
      <c r="F5" s="9">
        <v>2018</v>
      </c>
      <c r="G5" s="9" t="s">
        <v>29</v>
      </c>
      <c r="H5" s="9" t="s">
        <v>30</v>
      </c>
      <c r="I5" s="10">
        <f>J5+K5+L5</f>
        <v>16.9</v>
      </c>
      <c r="J5" s="18">
        <v>16.9</v>
      </c>
      <c r="K5" s="9">
        <v>0</v>
      </c>
      <c r="L5" s="9">
        <v>0</v>
      </c>
      <c r="M5" s="9" t="s">
        <v>31</v>
      </c>
      <c r="N5" s="9" t="s">
        <v>32</v>
      </c>
      <c r="O5" s="9" t="s">
        <v>33</v>
      </c>
      <c r="P5" s="9" t="s">
        <v>34</v>
      </c>
    </row>
    <row r="6" customFormat="1" ht="78.75" spans="1:16">
      <c r="A6" s="8">
        <v>3</v>
      </c>
      <c r="B6" s="9" t="s">
        <v>35</v>
      </c>
      <c r="C6" s="9" t="s">
        <v>19</v>
      </c>
      <c r="D6" s="9" t="s">
        <v>36</v>
      </c>
      <c r="E6" s="9" t="s">
        <v>29</v>
      </c>
      <c r="F6" s="9">
        <v>2018</v>
      </c>
      <c r="G6" s="9" t="s">
        <v>29</v>
      </c>
      <c r="H6" s="9" t="s">
        <v>37</v>
      </c>
      <c r="I6" s="10">
        <f>J6+K6+L6</f>
        <v>10.4</v>
      </c>
      <c r="J6" s="9">
        <v>10.4</v>
      </c>
      <c r="K6" s="9">
        <v>0</v>
      </c>
      <c r="L6" s="9">
        <v>0</v>
      </c>
      <c r="M6" s="9" t="s">
        <v>38</v>
      </c>
      <c r="N6" s="9" t="s">
        <v>39</v>
      </c>
      <c r="O6" s="9" t="s">
        <v>40</v>
      </c>
      <c r="P6" s="9" t="s">
        <v>25</v>
      </c>
    </row>
    <row r="7" customFormat="1" ht="146.25" spans="1:16">
      <c r="A7" s="8">
        <v>4</v>
      </c>
      <c r="B7" s="9" t="s">
        <v>41</v>
      </c>
      <c r="C7" s="9" t="s">
        <v>27</v>
      </c>
      <c r="D7" s="9" t="s">
        <v>42</v>
      </c>
      <c r="E7" s="9" t="s">
        <v>43</v>
      </c>
      <c r="F7" s="9">
        <v>2018</v>
      </c>
      <c r="G7" s="9" t="s">
        <v>43</v>
      </c>
      <c r="H7" s="9" t="s">
        <v>44</v>
      </c>
      <c r="I7" s="10">
        <v>45</v>
      </c>
      <c r="J7" s="9">
        <v>28</v>
      </c>
      <c r="K7" s="9">
        <v>17</v>
      </c>
      <c r="L7" s="9">
        <v>0</v>
      </c>
      <c r="M7" s="9" t="s">
        <v>45</v>
      </c>
      <c r="N7" s="9" t="s">
        <v>32</v>
      </c>
      <c r="O7" s="9" t="s">
        <v>46</v>
      </c>
      <c r="P7" s="9" t="s">
        <v>25</v>
      </c>
    </row>
    <row r="8" customFormat="1" ht="90" spans="1:16">
      <c r="A8" s="8">
        <v>5</v>
      </c>
      <c r="B8" s="9" t="s">
        <v>47</v>
      </c>
      <c r="C8" s="9" t="s">
        <v>48</v>
      </c>
      <c r="D8" s="9" t="s">
        <v>42</v>
      </c>
      <c r="E8" s="9" t="s">
        <v>49</v>
      </c>
      <c r="F8" s="9">
        <v>2018</v>
      </c>
      <c r="G8" s="9" t="s">
        <v>49</v>
      </c>
      <c r="H8" s="9" t="s">
        <v>50</v>
      </c>
      <c r="I8" s="10">
        <v>7.8</v>
      </c>
      <c r="J8" s="9">
        <v>5.1</v>
      </c>
      <c r="K8" s="9">
        <v>1.2</v>
      </c>
      <c r="L8" s="9">
        <v>1.5</v>
      </c>
      <c r="M8" s="9" t="s">
        <v>51</v>
      </c>
      <c r="N8" s="9" t="s">
        <v>52</v>
      </c>
      <c r="O8" s="9" t="s">
        <v>53</v>
      </c>
      <c r="P8" s="9" t="s">
        <v>25</v>
      </c>
    </row>
    <row r="9" customFormat="1" ht="45" spans="1:16">
      <c r="A9" s="8">
        <v>6</v>
      </c>
      <c r="B9" s="9" t="s">
        <v>54</v>
      </c>
      <c r="C9" s="9" t="s">
        <v>27</v>
      </c>
      <c r="D9" s="9" t="s">
        <v>42</v>
      </c>
      <c r="E9" s="9" t="s">
        <v>49</v>
      </c>
      <c r="F9" s="9">
        <v>2018</v>
      </c>
      <c r="G9" s="9" t="s">
        <v>49</v>
      </c>
      <c r="H9" s="9" t="s">
        <v>55</v>
      </c>
      <c r="I9" s="10">
        <f>J9+K9+L9</f>
        <v>30</v>
      </c>
      <c r="J9" s="9">
        <v>15</v>
      </c>
      <c r="K9" s="9">
        <v>10</v>
      </c>
      <c r="L9" s="9">
        <v>5</v>
      </c>
      <c r="M9" s="9"/>
      <c r="N9" s="9" t="s">
        <v>56</v>
      </c>
      <c r="O9" s="9" t="s">
        <v>57</v>
      </c>
      <c r="P9" s="9" t="s">
        <v>34</v>
      </c>
    </row>
    <row r="10" customFormat="1" ht="45" spans="1:16">
      <c r="A10" s="8">
        <v>7</v>
      </c>
      <c r="B10" s="9" t="s">
        <v>58</v>
      </c>
      <c r="C10" s="9" t="s">
        <v>48</v>
      </c>
      <c r="D10" s="9" t="s">
        <v>36</v>
      </c>
      <c r="E10" s="9" t="s">
        <v>49</v>
      </c>
      <c r="F10" s="9">
        <v>2018</v>
      </c>
      <c r="G10" s="9" t="s">
        <v>49</v>
      </c>
      <c r="H10" s="9" t="s">
        <v>59</v>
      </c>
      <c r="I10" s="10">
        <f>J10+K10+L10</f>
        <v>3</v>
      </c>
      <c r="J10" s="9">
        <v>2</v>
      </c>
      <c r="K10" s="9">
        <v>0</v>
      </c>
      <c r="L10" s="9">
        <v>1</v>
      </c>
      <c r="M10" s="9" t="s">
        <v>60</v>
      </c>
      <c r="N10" s="9" t="s">
        <v>61</v>
      </c>
      <c r="O10" s="9" t="s">
        <v>62</v>
      </c>
      <c r="P10" s="9" t="s">
        <v>25</v>
      </c>
    </row>
    <row r="11" s="1" customFormat="1" ht="33.75" spans="1:16">
      <c r="A11" s="8">
        <v>8</v>
      </c>
      <c r="B11" s="9" t="s">
        <v>63</v>
      </c>
      <c r="C11" s="9" t="s">
        <v>64</v>
      </c>
      <c r="D11" s="9" t="s">
        <v>36</v>
      </c>
      <c r="E11" s="9" t="s">
        <v>65</v>
      </c>
      <c r="F11" s="9">
        <v>2018</v>
      </c>
      <c r="G11" s="9" t="s">
        <v>65</v>
      </c>
      <c r="H11" s="9" t="s">
        <v>66</v>
      </c>
      <c r="I11" s="10">
        <f>J11+K11+L11</f>
        <v>20.4</v>
      </c>
      <c r="J11" s="9">
        <v>20.4</v>
      </c>
      <c r="K11" s="9">
        <v>0</v>
      </c>
      <c r="L11" s="9">
        <v>0</v>
      </c>
      <c r="M11" s="9"/>
      <c r="N11" s="9" t="s">
        <v>67</v>
      </c>
      <c r="O11" s="9" t="s">
        <v>67</v>
      </c>
      <c r="P11" s="9" t="s">
        <v>25</v>
      </c>
    </row>
    <row r="12" s="1" customFormat="1" ht="33.75" spans="1:16">
      <c r="A12" s="8">
        <v>9</v>
      </c>
      <c r="B12" s="9" t="s">
        <v>68</v>
      </c>
      <c r="C12" s="9" t="s">
        <v>64</v>
      </c>
      <c r="D12" s="9" t="s">
        <v>36</v>
      </c>
      <c r="E12" s="9" t="s">
        <v>65</v>
      </c>
      <c r="F12" s="9">
        <v>2018</v>
      </c>
      <c r="G12" s="9" t="s">
        <v>65</v>
      </c>
      <c r="H12" s="9" t="s">
        <v>69</v>
      </c>
      <c r="I12" s="10">
        <f>J12+K12+L12</f>
        <v>18.5</v>
      </c>
      <c r="J12" s="9">
        <v>18.5</v>
      </c>
      <c r="K12" s="9">
        <v>0</v>
      </c>
      <c r="L12" s="9">
        <v>0</v>
      </c>
      <c r="M12" s="9"/>
      <c r="N12" s="9" t="s">
        <v>70</v>
      </c>
      <c r="O12" s="9" t="s">
        <v>70</v>
      </c>
      <c r="P12" s="9" t="s">
        <v>25</v>
      </c>
    </row>
    <row r="13" s="1" customFormat="1" ht="45" spans="1:16">
      <c r="A13" s="8">
        <v>10</v>
      </c>
      <c r="B13" s="9" t="s">
        <v>71</v>
      </c>
      <c r="C13" s="9" t="s">
        <v>27</v>
      </c>
      <c r="D13" s="9" t="s">
        <v>36</v>
      </c>
      <c r="E13" s="9" t="s">
        <v>72</v>
      </c>
      <c r="F13" s="9">
        <v>2018</v>
      </c>
      <c r="G13" s="9" t="s">
        <v>72</v>
      </c>
      <c r="H13" s="9" t="s">
        <v>73</v>
      </c>
      <c r="I13" s="10">
        <v>9.4</v>
      </c>
      <c r="J13" s="9">
        <v>9.4</v>
      </c>
      <c r="K13" s="9">
        <v>0</v>
      </c>
      <c r="L13" s="9">
        <v>0</v>
      </c>
      <c r="M13" s="9" t="s">
        <v>74</v>
      </c>
      <c r="N13" s="9" t="s">
        <v>75</v>
      </c>
      <c r="O13" s="9" t="s">
        <v>75</v>
      </c>
      <c r="P13" s="9" t="s">
        <v>25</v>
      </c>
    </row>
    <row r="14" s="1" customFormat="1" ht="33.75" spans="1:16">
      <c r="A14" s="8">
        <v>11</v>
      </c>
      <c r="B14" s="9" t="s">
        <v>76</v>
      </c>
      <c r="C14" s="9" t="s">
        <v>27</v>
      </c>
      <c r="D14" s="9" t="s">
        <v>36</v>
      </c>
      <c r="E14" s="9" t="s">
        <v>72</v>
      </c>
      <c r="F14" s="9">
        <v>2018</v>
      </c>
      <c r="G14" s="9" t="s">
        <v>72</v>
      </c>
      <c r="H14" s="9" t="s">
        <v>77</v>
      </c>
      <c r="I14" s="10">
        <f>J14+K14+L14</f>
        <v>39</v>
      </c>
      <c r="J14" s="9">
        <v>29</v>
      </c>
      <c r="K14" s="9">
        <v>10</v>
      </c>
      <c r="L14" s="9">
        <v>0</v>
      </c>
      <c r="M14" s="9" t="s">
        <v>74</v>
      </c>
      <c r="N14" s="9" t="s">
        <v>75</v>
      </c>
      <c r="O14" s="9" t="s">
        <v>75</v>
      </c>
      <c r="P14" s="9" t="s">
        <v>25</v>
      </c>
    </row>
    <row r="15" s="1" customFormat="1" ht="33.75" spans="1:16">
      <c r="A15" s="8">
        <v>12</v>
      </c>
      <c r="B15" s="9" t="s">
        <v>78</v>
      </c>
      <c r="C15" s="9" t="s">
        <v>79</v>
      </c>
      <c r="D15" s="9" t="s">
        <v>36</v>
      </c>
      <c r="E15" s="9" t="s">
        <v>72</v>
      </c>
      <c r="F15" s="9">
        <v>2018</v>
      </c>
      <c r="G15" s="9" t="s">
        <v>72</v>
      </c>
      <c r="H15" s="9" t="s">
        <v>80</v>
      </c>
      <c r="I15" s="10">
        <f>J15+K15+L15</f>
        <v>19</v>
      </c>
      <c r="J15" s="9">
        <v>19</v>
      </c>
      <c r="K15" s="9">
        <v>0</v>
      </c>
      <c r="L15" s="9">
        <v>0</v>
      </c>
      <c r="M15" s="9"/>
      <c r="N15" s="9" t="s">
        <v>81</v>
      </c>
      <c r="O15" s="9" t="s">
        <v>81</v>
      </c>
      <c r="P15" s="9" t="s">
        <v>25</v>
      </c>
    </row>
    <row r="16" s="1" customFormat="1" ht="67.5" spans="1:16">
      <c r="A16" s="8">
        <v>13</v>
      </c>
      <c r="B16" s="9" t="s">
        <v>82</v>
      </c>
      <c r="C16" s="9" t="s">
        <v>27</v>
      </c>
      <c r="D16" s="9" t="s">
        <v>36</v>
      </c>
      <c r="E16" s="9" t="s">
        <v>83</v>
      </c>
      <c r="F16" s="9">
        <v>2018</v>
      </c>
      <c r="G16" s="9" t="s">
        <v>83</v>
      </c>
      <c r="H16" s="9" t="s">
        <v>84</v>
      </c>
      <c r="I16" s="10">
        <v>33</v>
      </c>
      <c r="J16" s="9">
        <v>26</v>
      </c>
      <c r="K16" s="9">
        <v>7</v>
      </c>
      <c r="L16" s="9">
        <v>0</v>
      </c>
      <c r="M16" s="9"/>
      <c r="N16" s="9" t="s">
        <v>85</v>
      </c>
      <c r="O16" s="9" t="s">
        <v>85</v>
      </c>
      <c r="P16" s="9" t="s">
        <v>25</v>
      </c>
    </row>
    <row r="17" s="1" customFormat="1" ht="33.75" spans="1:16">
      <c r="A17" s="8">
        <v>14</v>
      </c>
      <c r="B17" s="9" t="s">
        <v>86</v>
      </c>
      <c r="C17" s="9" t="s">
        <v>79</v>
      </c>
      <c r="D17" s="9" t="s">
        <v>36</v>
      </c>
      <c r="E17" s="9" t="s">
        <v>83</v>
      </c>
      <c r="F17" s="9">
        <v>2018</v>
      </c>
      <c r="G17" s="9" t="s">
        <v>83</v>
      </c>
      <c r="H17" s="9" t="s">
        <v>87</v>
      </c>
      <c r="I17" s="10">
        <f>J17+K17+L17</f>
        <v>10</v>
      </c>
      <c r="J17" s="9">
        <v>10</v>
      </c>
      <c r="K17" s="9">
        <v>0</v>
      </c>
      <c r="L17" s="9">
        <v>0</v>
      </c>
      <c r="M17" s="9" t="s">
        <v>87</v>
      </c>
      <c r="N17" s="9" t="s">
        <v>67</v>
      </c>
      <c r="O17" s="9" t="s">
        <v>67</v>
      </c>
      <c r="P17" s="9" t="s">
        <v>25</v>
      </c>
    </row>
    <row r="18" s="1" customFormat="1" ht="33.75" spans="1:16">
      <c r="A18" s="8">
        <v>15</v>
      </c>
      <c r="B18" s="9" t="s">
        <v>88</v>
      </c>
      <c r="C18" s="9" t="s">
        <v>79</v>
      </c>
      <c r="D18" s="9" t="s">
        <v>36</v>
      </c>
      <c r="E18" s="9" t="s">
        <v>83</v>
      </c>
      <c r="F18" s="9">
        <v>2018</v>
      </c>
      <c r="G18" s="9" t="s">
        <v>83</v>
      </c>
      <c r="H18" s="9" t="s">
        <v>89</v>
      </c>
      <c r="I18" s="10">
        <f>J18+K18+L18</f>
        <v>30</v>
      </c>
      <c r="J18" s="9">
        <v>30</v>
      </c>
      <c r="K18" s="9">
        <v>0</v>
      </c>
      <c r="L18" s="9">
        <v>0</v>
      </c>
      <c r="M18" s="9" t="s">
        <v>90</v>
      </c>
      <c r="N18" s="9" t="s">
        <v>67</v>
      </c>
      <c r="O18" s="9" t="s">
        <v>67</v>
      </c>
      <c r="P18" s="9" t="s">
        <v>25</v>
      </c>
    </row>
    <row r="19" s="1" customFormat="1" ht="33.75" spans="1:16">
      <c r="A19" s="8">
        <v>16</v>
      </c>
      <c r="B19" s="9" t="s">
        <v>91</v>
      </c>
      <c r="C19" s="9" t="s">
        <v>27</v>
      </c>
      <c r="D19" s="9" t="s">
        <v>36</v>
      </c>
      <c r="E19" s="9" t="s">
        <v>92</v>
      </c>
      <c r="F19" s="9">
        <v>2018</v>
      </c>
      <c r="G19" s="9" t="s">
        <v>92</v>
      </c>
      <c r="H19" s="9" t="s">
        <v>93</v>
      </c>
      <c r="I19" s="10">
        <f>J19+K19+L19</f>
        <v>145</v>
      </c>
      <c r="J19" s="9">
        <v>28</v>
      </c>
      <c r="K19" s="9">
        <v>94</v>
      </c>
      <c r="L19" s="9">
        <v>23</v>
      </c>
      <c r="M19" s="9" t="s">
        <v>94</v>
      </c>
      <c r="N19" s="9" t="s">
        <v>95</v>
      </c>
      <c r="O19" s="9" t="s">
        <v>96</v>
      </c>
      <c r="P19" s="9" t="s">
        <v>25</v>
      </c>
    </row>
    <row r="20" s="1" customFormat="1" ht="48" customHeight="1" spans="1:16">
      <c r="A20" s="8">
        <v>17</v>
      </c>
      <c r="B20" s="9" t="s">
        <v>97</v>
      </c>
      <c r="C20" s="9" t="s">
        <v>79</v>
      </c>
      <c r="D20" s="9" t="s">
        <v>36</v>
      </c>
      <c r="E20" s="9" t="s">
        <v>92</v>
      </c>
      <c r="F20" s="9">
        <v>2018</v>
      </c>
      <c r="G20" s="9" t="s">
        <v>92</v>
      </c>
      <c r="H20" s="9" t="s">
        <v>98</v>
      </c>
      <c r="I20" s="10">
        <f>J20+K20+L20</f>
        <v>15</v>
      </c>
      <c r="J20" s="9">
        <v>12</v>
      </c>
      <c r="K20" s="9">
        <v>0</v>
      </c>
      <c r="L20" s="9">
        <v>3</v>
      </c>
      <c r="M20" s="9"/>
      <c r="N20" s="9" t="s">
        <v>99</v>
      </c>
      <c r="O20" s="9" t="s">
        <v>100</v>
      </c>
      <c r="P20" s="9" t="s">
        <v>25</v>
      </c>
    </row>
    <row r="21" s="1" customFormat="1" ht="56.25" spans="1:16">
      <c r="A21" s="8">
        <v>18</v>
      </c>
      <c r="B21" s="9" t="s">
        <v>101</v>
      </c>
      <c r="C21" s="9" t="s">
        <v>27</v>
      </c>
      <c r="D21" s="9" t="s">
        <v>102</v>
      </c>
      <c r="E21" s="9" t="s">
        <v>103</v>
      </c>
      <c r="F21" s="9">
        <v>2018</v>
      </c>
      <c r="G21" s="9" t="s">
        <v>103</v>
      </c>
      <c r="H21" s="9" t="s">
        <v>104</v>
      </c>
      <c r="I21" s="10">
        <v>25</v>
      </c>
      <c r="J21" s="9">
        <v>25</v>
      </c>
      <c r="K21" s="9">
        <v>0</v>
      </c>
      <c r="L21" s="9">
        <v>0</v>
      </c>
      <c r="M21" s="9" t="s">
        <v>74</v>
      </c>
      <c r="N21" s="9" t="s">
        <v>105</v>
      </c>
      <c r="O21" s="9" t="s">
        <v>106</v>
      </c>
      <c r="P21" s="9" t="s">
        <v>25</v>
      </c>
    </row>
    <row r="22" ht="45" spans="1:16">
      <c r="A22" s="8">
        <v>19</v>
      </c>
      <c r="B22" s="9" t="s">
        <v>107</v>
      </c>
      <c r="C22" s="9" t="s">
        <v>27</v>
      </c>
      <c r="D22" s="9" t="s">
        <v>42</v>
      </c>
      <c r="E22" s="9" t="s">
        <v>108</v>
      </c>
      <c r="F22" s="9">
        <v>2018</v>
      </c>
      <c r="G22" s="9" t="s">
        <v>108</v>
      </c>
      <c r="H22" s="9" t="s">
        <v>109</v>
      </c>
      <c r="I22" s="10">
        <v>25</v>
      </c>
      <c r="J22" s="9">
        <v>25</v>
      </c>
      <c r="K22" s="9">
        <v>0</v>
      </c>
      <c r="L22" s="9">
        <v>0</v>
      </c>
      <c r="M22" s="9" t="s">
        <v>74</v>
      </c>
      <c r="N22" s="9" t="s">
        <v>110</v>
      </c>
      <c r="O22" s="9" t="s">
        <v>106</v>
      </c>
      <c r="P22" s="9" t="s">
        <v>25</v>
      </c>
    </row>
    <row r="23" ht="90" spans="1:16">
      <c r="A23" s="8">
        <v>20</v>
      </c>
      <c r="B23" s="9" t="s">
        <v>111</v>
      </c>
      <c r="C23" s="9" t="s">
        <v>27</v>
      </c>
      <c r="D23" s="9" t="s">
        <v>42</v>
      </c>
      <c r="E23" s="9" t="s">
        <v>112</v>
      </c>
      <c r="F23" s="9">
        <v>2018</v>
      </c>
      <c r="G23" s="9" t="s">
        <v>113</v>
      </c>
      <c r="H23" s="9" t="s">
        <v>114</v>
      </c>
      <c r="I23" s="10">
        <v>30</v>
      </c>
      <c r="J23" s="9">
        <v>16</v>
      </c>
      <c r="K23" s="9">
        <v>12.8</v>
      </c>
      <c r="L23" s="9">
        <v>1.2</v>
      </c>
      <c r="M23" s="9" t="s">
        <v>74</v>
      </c>
      <c r="N23" s="9" t="s">
        <v>115</v>
      </c>
      <c r="O23" s="9" t="s">
        <v>116</v>
      </c>
      <c r="P23" s="9" t="s">
        <v>25</v>
      </c>
    </row>
    <row r="24" ht="67.5" spans="1:16">
      <c r="A24" s="8">
        <v>21</v>
      </c>
      <c r="B24" s="10" t="s">
        <v>117</v>
      </c>
      <c r="C24" s="9" t="s">
        <v>27</v>
      </c>
      <c r="D24" s="9" t="s">
        <v>36</v>
      </c>
      <c r="E24" s="9" t="s">
        <v>118</v>
      </c>
      <c r="F24" s="9">
        <v>2018</v>
      </c>
      <c r="G24" s="9" t="s">
        <v>118</v>
      </c>
      <c r="H24" s="9" t="s">
        <v>119</v>
      </c>
      <c r="I24" s="10">
        <f t="shared" ref="I24:I37" si="0">J24+K24+L24</f>
        <v>33</v>
      </c>
      <c r="J24" s="19">
        <v>15</v>
      </c>
      <c r="K24" s="9">
        <v>10</v>
      </c>
      <c r="L24" s="9">
        <v>8</v>
      </c>
      <c r="M24" s="9" t="s">
        <v>120</v>
      </c>
      <c r="N24" s="9" t="s">
        <v>121</v>
      </c>
      <c r="O24" s="9" t="s">
        <v>122</v>
      </c>
      <c r="P24" s="9" t="s">
        <v>34</v>
      </c>
    </row>
    <row r="25" ht="56.25" spans="1:16">
      <c r="A25" s="8">
        <v>22</v>
      </c>
      <c r="B25" s="10" t="s">
        <v>123</v>
      </c>
      <c r="C25" s="9" t="s">
        <v>27</v>
      </c>
      <c r="D25" s="9" t="s">
        <v>36</v>
      </c>
      <c r="E25" s="9" t="s">
        <v>118</v>
      </c>
      <c r="F25" s="9">
        <v>2018</v>
      </c>
      <c r="G25" s="9" t="s">
        <v>124</v>
      </c>
      <c r="H25" s="9" t="s">
        <v>125</v>
      </c>
      <c r="I25" s="10">
        <f t="shared" si="0"/>
        <v>38</v>
      </c>
      <c r="J25" s="9">
        <v>16.8</v>
      </c>
      <c r="K25" s="9">
        <v>20</v>
      </c>
      <c r="L25" s="9">
        <v>1.2</v>
      </c>
      <c r="M25" s="9" t="s">
        <v>126</v>
      </c>
      <c r="N25" s="9" t="s">
        <v>127</v>
      </c>
      <c r="O25" s="9" t="s">
        <v>128</v>
      </c>
      <c r="P25" s="9" t="s">
        <v>34</v>
      </c>
    </row>
    <row r="26" ht="33.75" spans="1:16">
      <c r="A26" s="8">
        <v>23</v>
      </c>
      <c r="B26" s="10" t="s">
        <v>129</v>
      </c>
      <c r="C26" s="10" t="s">
        <v>130</v>
      </c>
      <c r="D26" s="10" t="s">
        <v>36</v>
      </c>
      <c r="E26" s="10" t="s">
        <v>131</v>
      </c>
      <c r="F26" s="9">
        <v>2018</v>
      </c>
      <c r="G26" s="10" t="s">
        <v>131</v>
      </c>
      <c r="H26" s="10" t="s">
        <v>132</v>
      </c>
      <c r="I26" s="10">
        <f t="shared" si="0"/>
        <v>30</v>
      </c>
      <c r="J26" s="10">
        <v>10</v>
      </c>
      <c r="K26" s="10">
        <v>10</v>
      </c>
      <c r="L26" s="10">
        <v>10</v>
      </c>
      <c r="M26" s="10" t="s">
        <v>133</v>
      </c>
      <c r="N26" s="10" t="s">
        <v>134</v>
      </c>
      <c r="O26" s="10" t="s">
        <v>135</v>
      </c>
      <c r="P26" s="10" t="s">
        <v>25</v>
      </c>
    </row>
    <row r="27" ht="33.75" spans="1:16">
      <c r="A27" s="8">
        <v>24</v>
      </c>
      <c r="B27" s="10" t="s">
        <v>136</v>
      </c>
      <c r="C27" s="10" t="s">
        <v>27</v>
      </c>
      <c r="D27" s="10" t="s">
        <v>36</v>
      </c>
      <c r="E27" s="10" t="s">
        <v>137</v>
      </c>
      <c r="F27" s="9">
        <v>2018</v>
      </c>
      <c r="G27" s="10" t="s">
        <v>137</v>
      </c>
      <c r="H27" s="10" t="s">
        <v>138</v>
      </c>
      <c r="I27" s="10">
        <f t="shared" si="0"/>
        <v>95</v>
      </c>
      <c r="J27" s="10">
        <v>10</v>
      </c>
      <c r="K27" s="10">
        <v>85</v>
      </c>
      <c r="L27" s="10">
        <v>0</v>
      </c>
      <c r="M27" s="10"/>
      <c r="N27" s="10" t="s">
        <v>95</v>
      </c>
      <c r="O27" s="10" t="s">
        <v>96</v>
      </c>
      <c r="P27" s="10" t="s">
        <v>25</v>
      </c>
    </row>
    <row r="28" ht="69" customHeight="1" spans="1:16">
      <c r="A28" s="8">
        <v>25</v>
      </c>
      <c r="B28" s="10" t="s">
        <v>139</v>
      </c>
      <c r="C28" s="10" t="s">
        <v>19</v>
      </c>
      <c r="D28" s="10" t="s">
        <v>140</v>
      </c>
      <c r="E28" s="10" t="s">
        <v>141</v>
      </c>
      <c r="F28" s="10">
        <v>2018</v>
      </c>
      <c r="G28" s="10" t="s">
        <v>141</v>
      </c>
      <c r="H28" s="10" t="s">
        <v>142</v>
      </c>
      <c r="I28" s="10">
        <f t="shared" si="0"/>
        <v>32.8</v>
      </c>
      <c r="J28" s="10">
        <v>10</v>
      </c>
      <c r="K28" s="10">
        <v>0</v>
      </c>
      <c r="L28" s="10">
        <v>22.8</v>
      </c>
      <c r="M28" s="10" t="s">
        <v>143</v>
      </c>
      <c r="N28" s="10" t="s">
        <v>144</v>
      </c>
      <c r="O28" s="10" t="s">
        <v>145</v>
      </c>
      <c r="P28" s="10" t="s">
        <v>25</v>
      </c>
    </row>
    <row r="29" ht="74" customHeight="1" spans="1:16">
      <c r="A29" s="8">
        <v>26</v>
      </c>
      <c r="B29" s="10" t="s">
        <v>146</v>
      </c>
      <c r="C29" s="10" t="s">
        <v>19</v>
      </c>
      <c r="D29" s="10" t="s">
        <v>36</v>
      </c>
      <c r="E29" s="10" t="s">
        <v>147</v>
      </c>
      <c r="F29" s="10">
        <v>2018</v>
      </c>
      <c r="G29" s="10" t="s">
        <v>148</v>
      </c>
      <c r="H29" s="10" t="s">
        <v>149</v>
      </c>
      <c r="I29" s="10">
        <f t="shared" si="0"/>
        <v>45</v>
      </c>
      <c r="J29" s="10">
        <v>30</v>
      </c>
      <c r="K29" s="10">
        <v>15</v>
      </c>
      <c r="L29" s="10">
        <v>0</v>
      </c>
      <c r="M29" s="10" t="s">
        <v>150</v>
      </c>
      <c r="N29" s="10" t="s">
        <v>151</v>
      </c>
      <c r="O29" s="10" t="s">
        <v>152</v>
      </c>
      <c r="P29" s="10" t="s">
        <v>153</v>
      </c>
    </row>
    <row r="30" ht="41" customHeight="1" spans="1:16">
      <c r="A30" s="8">
        <v>27</v>
      </c>
      <c r="B30" s="10" t="s">
        <v>154</v>
      </c>
      <c r="C30" s="10" t="s">
        <v>19</v>
      </c>
      <c r="D30" s="10" t="s">
        <v>155</v>
      </c>
      <c r="E30" s="10" t="s">
        <v>108</v>
      </c>
      <c r="F30" s="10">
        <v>2018</v>
      </c>
      <c r="G30" s="10" t="s">
        <v>108</v>
      </c>
      <c r="H30" s="10" t="s">
        <v>156</v>
      </c>
      <c r="I30" s="10">
        <f t="shared" si="0"/>
        <v>20</v>
      </c>
      <c r="J30" s="10">
        <v>10</v>
      </c>
      <c r="K30" s="10">
        <v>5</v>
      </c>
      <c r="L30" s="10">
        <v>5</v>
      </c>
      <c r="M30" s="10" t="s">
        <v>157</v>
      </c>
      <c r="N30" s="10" t="s">
        <v>158</v>
      </c>
      <c r="O30" s="10" t="s">
        <v>159</v>
      </c>
      <c r="P30" s="10" t="s">
        <v>153</v>
      </c>
    </row>
    <row r="31" ht="33.75" spans="1:16">
      <c r="A31" s="8">
        <v>28</v>
      </c>
      <c r="B31" s="10" t="s">
        <v>160</v>
      </c>
      <c r="C31" s="10" t="s">
        <v>19</v>
      </c>
      <c r="D31" s="10" t="s">
        <v>28</v>
      </c>
      <c r="E31" s="10" t="s">
        <v>43</v>
      </c>
      <c r="F31" s="10">
        <v>2018</v>
      </c>
      <c r="G31" s="10" t="s">
        <v>43</v>
      </c>
      <c r="H31" s="10" t="s">
        <v>161</v>
      </c>
      <c r="I31" s="10">
        <f t="shared" si="0"/>
        <v>30</v>
      </c>
      <c r="J31" s="10">
        <v>10</v>
      </c>
      <c r="K31" s="10">
        <v>0</v>
      </c>
      <c r="L31" s="10">
        <v>20</v>
      </c>
      <c r="M31" s="10" t="s">
        <v>162</v>
      </c>
      <c r="N31" s="10" t="s">
        <v>163</v>
      </c>
      <c r="O31" s="10" t="s">
        <v>152</v>
      </c>
      <c r="P31" s="10" t="s">
        <v>153</v>
      </c>
    </row>
    <row r="32" ht="33.75" spans="1:16">
      <c r="A32" s="8">
        <v>29</v>
      </c>
      <c r="B32" s="10" t="s">
        <v>164</v>
      </c>
      <c r="C32" s="10" t="s">
        <v>27</v>
      </c>
      <c r="D32" s="10" t="s">
        <v>36</v>
      </c>
      <c r="E32" s="10" t="s">
        <v>165</v>
      </c>
      <c r="F32" s="10">
        <v>2018</v>
      </c>
      <c r="G32" s="10" t="s">
        <v>165</v>
      </c>
      <c r="H32" s="10" t="s">
        <v>166</v>
      </c>
      <c r="I32" s="10">
        <v>6</v>
      </c>
      <c r="J32" s="10">
        <v>4</v>
      </c>
      <c r="K32" s="10">
        <v>0</v>
      </c>
      <c r="L32" s="10">
        <v>2</v>
      </c>
      <c r="M32" s="10" t="s">
        <v>167</v>
      </c>
      <c r="N32" s="10" t="s">
        <v>168</v>
      </c>
      <c r="O32" s="10" t="s">
        <v>169</v>
      </c>
      <c r="P32" s="10" t="s">
        <v>25</v>
      </c>
    </row>
    <row r="33" ht="45" spans="1:16">
      <c r="A33" s="8">
        <v>30</v>
      </c>
      <c r="B33" s="10" t="s">
        <v>170</v>
      </c>
      <c r="C33" s="10" t="s">
        <v>19</v>
      </c>
      <c r="D33" s="10" t="s">
        <v>36</v>
      </c>
      <c r="E33" s="10" t="s">
        <v>165</v>
      </c>
      <c r="F33" s="10">
        <v>2018</v>
      </c>
      <c r="G33" s="10" t="s">
        <v>165</v>
      </c>
      <c r="H33" s="10" t="s">
        <v>171</v>
      </c>
      <c r="I33" s="10">
        <f t="shared" si="0"/>
        <v>6</v>
      </c>
      <c r="J33" s="10">
        <v>6</v>
      </c>
      <c r="K33" s="10">
        <v>0</v>
      </c>
      <c r="L33" s="10">
        <v>0</v>
      </c>
      <c r="M33" s="10" t="s">
        <v>167</v>
      </c>
      <c r="N33" s="10" t="s">
        <v>168</v>
      </c>
      <c r="O33" s="10" t="s">
        <v>172</v>
      </c>
      <c r="P33" s="10" t="s">
        <v>25</v>
      </c>
    </row>
    <row r="34" ht="33.75" spans="1:16">
      <c r="A34" s="8">
        <v>31</v>
      </c>
      <c r="B34" s="10" t="s">
        <v>173</v>
      </c>
      <c r="C34" s="10" t="s">
        <v>19</v>
      </c>
      <c r="D34" s="10" t="s">
        <v>36</v>
      </c>
      <c r="E34" s="10" t="s">
        <v>65</v>
      </c>
      <c r="F34" s="10">
        <v>2018</v>
      </c>
      <c r="G34" s="10" t="s">
        <v>65</v>
      </c>
      <c r="H34" s="10" t="s">
        <v>174</v>
      </c>
      <c r="I34" s="10">
        <v>10</v>
      </c>
      <c r="J34" s="10">
        <v>10</v>
      </c>
      <c r="K34" s="10">
        <v>0</v>
      </c>
      <c r="L34" s="10">
        <v>0</v>
      </c>
      <c r="M34" s="10"/>
      <c r="N34" s="10" t="s">
        <v>175</v>
      </c>
      <c r="O34" s="10" t="s">
        <v>175</v>
      </c>
      <c r="P34" s="10" t="s">
        <v>25</v>
      </c>
    </row>
    <row r="35" ht="56.25" spans="1:16">
      <c r="A35" s="8">
        <v>32</v>
      </c>
      <c r="B35" s="11" t="s">
        <v>176</v>
      </c>
      <c r="C35" s="11" t="s">
        <v>19</v>
      </c>
      <c r="D35" s="11" t="s">
        <v>36</v>
      </c>
      <c r="E35" s="11" t="s">
        <v>177</v>
      </c>
      <c r="F35" s="11">
        <v>2018</v>
      </c>
      <c r="G35" s="11" t="s">
        <v>178</v>
      </c>
      <c r="H35" s="11" t="s">
        <v>179</v>
      </c>
      <c r="I35" s="11">
        <v>380</v>
      </c>
      <c r="J35" s="11">
        <v>260</v>
      </c>
      <c r="K35" s="11">
        <v>0</v>
      </c>
      <c r="L35" s="11">
        <v>120</v>
      </c>
      <c r="M35" s="11" t="s">
        <v>180</v>
      </c>
      <c r="N35" s="11" t="s">
        <v>181</v>
      </c>
      <c r="O35" s="11" t="s">
        <v>182</v>
      </c>
      <c r="P35" s="11" t="s">
        <v>25</v>
      </c>
    </row>
    <row r="36" ht="45" spans="1:16">
      <c r="A36" s="8">
        <v>33</v>
      </c>
      <c r="B36" s="11" t="s">
        <v>183</v>
      </c>
      <c r="C36" s="11" t="s">
        <v>184</v>
      </c>
      <c r="D36" s="11" t="s">
        <v>36</v>
      </c>
      <c r="E36" s="11" t="s">
        <v>177</v>
      </c>
      <c r="F36" s="11">
        <v>2018</v>
      </c>
      <c r="G36" s="11" t="s">
        <v>178</v>
      </c>
      <c r="H36" s="11" t="s">
        <v>185</v>
      </c>
      <c r="I36" s="11">
        <v>318.92</v>
      </c>
      <c r="J36" s="11">
        <v>318.92</v>
      </c>
      <c r="K36" s="11">
        <v>0</v>
      </c>
      <c r="L36" s="11">
        <v>0</v>
      </c>
      <c r="M36" s="11" t="s">
        <v>186</v>
      </c>
      <c r="N36" s="11" t="s">
        <v>187</v>
      </c>
      <c r="O36" s="11" t="s">
        <v>188</v>
      </c>
      <c r="P36" s="11" t="s">
        <v>34</v>
      </c>
    </row>
    <row r="37" ht="33.75" spans="1:16">
      <c r="A37" s="8">
        <v>34</v>
      </c>
      <c r="B37" s="11" t="s">
        <v>189</v>
      </c>
      <c r="C37" s="11" t="s">
        <v>184</v>
      </c>
      <c r="D37" s="11" t="s">
        <v>36</v>
      </c>
      <c r="E37" s="11" t="s">
        <v>177</v>
      </c>
      <c r="F37" s="11">
        <v>2018</v>
      </c>
      <c r="G37" s="11" t="s">
        <v>178</v>
      </c>
      <c r="H37" s="11" t="s">
        <v>190</v>
      </c>
      <c r="I37" s="11">
        <v>600</v>
      </c>
      <c r="J37" s="11">
        <v>600</v>
      </c>
      <c r="K37" s="11">
        <v>0</v>
      </c>
      <c r="L37" s="11">
        <v>0</v>
      </c>
      <c r="M37" s="11" t="s">
        <v>186</v>
      </c>
      <c r="N37" s="11" t="s">
        <v>191</v>
      </c>
      <c r="O37" s="11" t="s">
        <v>188</v>
      </c>
      <c r="P37" s="11" t="s">
        <v>34</v>
      </c>
    </row>
    <row r="38" ht="45" spans="1:16">
      <c r="A38" s="8">
        <v>35</v>
      </c>
      <c r="B38" s="11" t="s">
        <v>192</v>
      </c>
      <c r="C38" s="11" t="s">
        <v>184</v>
      </c>
      <c r="D38" s="11" t="s">
        <v>36</v>
      </c>
      <c r="E38" s="11" t="s">
        <v>177</v>
      </c>
      <c r="F38" s="11">
        <v>2018</v>
      </c>
      <c r="G38" s="11" t="s">
        <v>193</v>
      </c>
      <c r="H38" s="11" t="s">
        <v>194</v>
      </c>
      <c r="I38" s="11">
        <v>5500</v>
      </c>
      <c r="J38" s="11">
        <v>400</v>
      </c>
      <c r="K38" s="11">
        <v>2600</v>
      </c>
      <c r="L38" s="11">
        <v>2500</v>
      </c>
      <c r="M38" s="11" t="s">
        <v>195</v>
      </c>
      <c r="N38" s="11" t="s">
        <v>196</v>
      </c>
      <c r="O38" s="11" t="s">
        <v>197</v>
      </c>
      <c r="P38" s="11" t="s">
        <v>34</v>
      </c>
    </row>
    <row r="39" ht="56.25" spans="1:16">
      <c r="A39" s="8">
        <v>36</v>
      </c>
      <c r="B39" s="11" t="s">
        <v>198</v>
      </c>
      <c r="C39" s="11" t="s">
        <v>199</v>
      </c>
      <c r="D39" s="11" t="s">
        <v>36</v>
      </c>
      <c r="E39" s="11" t="s">
        <v>177</v>
      </c>
      <c r="F39" s="11">
        <v>2018</v>
      </c>
      <c r="G39" s="11" t="s">
        <v>200</v>
      </c>
      <c r="H39" s="11" t="s">
        <v>201</v>
      </c>
      <c r="I39" s="11">
        <v>745.88</v>
      </c>
      <c r="J39" s="11">
        <v>745.88</v>
      </c>
      <c r="K39" s="11">
        <v>0</v>
      </c>
      <c r="L39" s="11">
        <v>0</v>
      </c>
      <c r="M39" s="11" t="s">
        <v>202</v>
      </c>
      <c r="N39" s="11" t="s">
        <v>203</v>
      </c>
      <c r="O39" s="11" t="s">
        <v>204</v>
      </c>
      <c r="P39" s="11" t="s">
        <v>25</v>
      </c>
    </row>
    <row r="40" ht="33.75" spans="1:16">
      <c r="A40" s="8">
        <v>37</v>
      </c>
      <c r="B40" s="11" t="s">
        <v>198</v>
      </c>
      <c r="C40" s="11" t="s">
        <v>199</v>
      </c>
      <c r="D40" s="11" t="s">
        <v>36</v>
      </c>
      <c r="E40" s="11" t="s">
        <v>177</v>
      </c>
      <c r="F40" s="11">
        <v>2018</v>
      </c>
      <c r="G40" s="11" t="s">
        <v>205</v>
      </c>
      <c r="H40" s="11" t="s">
        <v>206</v>
      </c>
      <c r="I40" s="11">
        <v>315</v>
      </c>
      <c r="J40" s="11">
        <v>315</v>
      </c>
      <c r="K40" s="11">
        <v>0</v>
      </c>
      <c r="L40" s="11">
        <v>0</v>
      </c>
      <c r="M40" s="11" t="s">
        <v>202</v>
      </c>
      <c r="N40" s="11" t="s">
        <v>207</v>
      </c>
      <c r="O40" s="11" t="s">
        <v>204</v>
      </c>
      <c r="P40" s="11" t="s">
        <v>34</v>
      </c>
    </row>
    <row r="41" ht="56.25" spans="1:16">
      <c r="A41" s="8">
        <v>38</v>
      </c>
      <c r="B41" s="11" t="s">
        <v>208</v>
      </c>
      <c r="C41" s="11" t="s">
        <v>184</v>
      </c>
      <c r="D41" s="11" t="s">
        <v>36</v>
      </c>
      <c r="E41" s="11" t="s">
        <v>177</v>
      </c>
      <c r="F41" s="11">
        <v>2018</v>
      </c>
      <c r="G41" s="11" t="s">
        <v>209</v>
      </c>
      <c r="H41" s="11" t="s">
        <v>210</v>
      </c>
      <c r="I41" s="11">
        <v>165</v>
      </c>
      <c r="J41" s="11">
        <v>165</v>
      </c>
      <c r="K41" s="11">
        <v>0</v>
      </c>
      <c r="L41" s="11">
        <v>0</v>
      </c>
      <c r="M41" s="11" t="s">
        <v>211</v>
      </c>
      <c r="N41" s="11" t="s">
        <v>212</v>
      </c>
      <c r="O41" s="11" t="s">
        <v>213</v>
      </c>
      <c r="P41" s="11" t="s">
        <v>34</v>
      </c>
    </row>
    <row r="42" ht="33.75" spans="1:16">
      <c r="A42" s="8">
        <v>39</v>
      </c>
      <c r="B42" s="11" t="s">
        <v>214</v>
      </c>
      <c r="C42" s="11" t="s">
        <v>184</v>
      </c>
      <c r="D42" s="11" t="s">
        <v>36</v>
      </c>
      <c r="E42" s="11" t="s">
        <v>177</v>
      </c>
      <c r="F42" s="11">
        <v>2018</v>
      </c>
      <c r="G42" s="11" t="s">
        <v>209</v>
      </c>
      <c r="H42" s="11" t="s">
        <v>215</v>
      </c>
      <c r="I42" s="11">
        <v>65</v>
      </c>
      <c r="J42" s="11">
        <v>65</v>
      </c>
      <c r="K42" s="11">
        <v>0</v>
      </c>
      <c r="L42" s="11">
        <v>0</v>
      </c>
      <c r="M42" s="11" t="s">
        <v>202</v>
      </c>
      <c r="N42" s="11" t="s">
        <v>216</v>
      </c>
      <c r="O42" s="11" t="s">
        <v>204</v>
      </c>
      <c r="P42" s="11" t="s">
        <v>25</v>
      </c>
    </row>
    <row r="43" ht="56.25" spans="1:16">
      <c r="A43" s="8">
        <v>40</v>
      </c>
      <c r="B43" s="11" t="s">
        <v>217</v>
      </c>
      <c r="C43" s="11" t="s">
        <v>19</v>
      </c>
      <c r="D43" s="11" t="s">
        <v>36</v>
      </c>
      <c r="E43" s="11" t="s">
        <v>177</v>
      </c>
      <c r="F43" s="11">
        <v>2018</v>
      </c>
      <c r="G43" s="11" t="s">
        <v>178</v>
      </c>
      <c r="H43" s="11" t="s">
        <v>218</v>
      </c>
      <c r="I43" s="11">
        <v>800</v>
      </c>
      <c r="J43" s="11">
        <v>800</v>
      </c>
      <c r="K43" s="11">
        <v>0</v>
      </c>
      <c r="L43" s="11">
        <v>0</v>
      </c>
      <c r="M43" s="11" t="s">
        <v>219</v>
      </c>
      <c r="N43" s="11" t="s">
        <v>181</v>
      </c>
      <c r="O43" s="11" t="s">
        <v>182</v>
      </c>
      <c r="P43" s="11" t="s">
        <v>34</v>
      </c>
    </row>
    <row r="44" ht="45" spans="1:16">
      <c r="A44" s="8">
        <v>41</v>
      </c>
      <c r="B44" s="11" t="s">
        <v>220</v>
      </c>
      <c r="C44" s="11" t="s">
        <v>19</v>
      </c>
      <c r="D44" s="11" t="s">
        <v>36</v>
      </c>
      <c r="E44" s="11" t="s">
        <v>177</v>
      </c>
      <c r="F44" s="11">
        <v>2018</v>
      </c>
      <c r="G44" s="11" t="s">
        <v>178</v>
      </c>
      <c r="H44" s="11" t="s">
        <v>218</v>
      </c>
      <c r="I44" s="11">
        <v>100</v>
      </c>
      <c r="J44" s="11">
        <v>100</v>
      </c>
      <c r="K44" s="11">
        <v>0</v>
      </c>
      <c r="L44" s="11">
        <v>0</v>
      </c>
      <c r="M44" s="11" t="s">
        <v>219</v>
      </c>
      <c r="N44" s="11" t="s">
        <v>181</v>
      </c>
      <c r="O44" s="11" t="s">
        <v>221</v>
      </c>
      <c r="P44" s="11" t="s">
        <v>25</v>
      </c>
    </row>
    <row r="45" ht="45" spans="1:16">
      <c r="A45" s="8">
        <v>42</v>
      </c>
      <c r="B45" s="11" t="s">
        <v>222</v>
      </c>
      <c r="C45" s="11" t="s">
        <v>27</v>
      </c>
      <c r="D45" s="11" t="s">
        <v>36</v>
      </c>
      <c r="E45" s="11" t="s">
        <v>223</v>
      </c>
      <c r="F45" s="11">
        <v>2018</v>
      </c>
      <c r="G45" s="11" t="s">
        <v>224</v>
      </c>
      <c r="H45" s="11" t="s">
        <v>225</v>
      </c>
      <c r="I45" s="11">
        <v>2280</v>
      </c>
      <c r="J45" s="11">
        <v>2280</v>
      </c>
      <c r="K45" s="11">
        <v>0</v>
      </c>
      <c r="L45" s="11">
        <v>0</v>
      </c>
      <c r="M45" s="11" t="s">
        <v>226</v>
      </c>
      <c r="N45" s="11" t="s">
        <v>227</v>
      </c>
      <c r="O45" s="11" t="s">
        <v>228</v>
      </c>
      <c r="P45" s="11" t="s">
        <v>34</v>
      </c>
    </row>
    <row r="46" ht="27" customHeight="1" spans="1:16">
      <c r="A46" s="10" t="s">
        <v>229</v>
      </c>
      <c r="B46" s="9"/>
      <c r="C46" s="9"/>
      <c r="D46" s="9"/>
      <c r="E46" s="12"/>
      <c r="F46" s="12"/>
      <c r="G46" s="9"/>
      <c r="H46" s="9"/>
      <c r="I46" s="9">
        <f>SUM(I4:I45)</f>
        <v>12208</v>
      </c>
      <c r="J46" s="9">
        <f>SUM(J4:J45)</f>
        <v>6557.3</v>
      </c>
      <c r="K46" s="9">
        <f>SUM(K4:K45)</f>
        <v>2897</v>
      </c>
      <c r="L46" s="9">
        <f>SUM(L4:L45)</f>
        <v>2753.7</v>
      </c>
      <c r="M46" s="9"/>
      <c r="N46" s="9"/>
      <c r="O46" s="9"/>
      <c r="P46" s="20"/>
    </row>
  </sheetData>
  <sortState ref="A2:Q127">
    <sortCondition ref="B2:B127"/>
  </sortState>
  <mergeCells count="15">
    <mergeCell ref="A1:P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  <mergeCell ref="O2:O3"/>
    <mergeCell ref="P2:P3"/>
  </mergeCells>
  <printOptions horizontalCentered="1" verticalCentered="1"/>
  <pageMargins left="0.15625" right="0.15625" top="0.432638888888889" bottom="0.751388888888889" header="0.297916666666667" footer="0.297916666666667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附件3县级审定表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dcterms:modified xsi:type="dcterms:W3CDTF">2023-03-28T15:11:40Z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ubyTemplateID" linkTarget="0">
    <vt:lpwstr>11</vt:lpwstr>
  </property>
  <property fmtid="{D5CDD505-2E9C-101B-9397-08002B2CF9AE}" pid="4" name="ICV">
    <vt:lpwstr>8CEED9A08C8F4EE1A02F0DD4FEDC7D15</vt:lpwstr>
  </property>
</Properties>
</file>