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湘潭县2022年巩固成果和衔接乡村振兴项目计划完成情况表" sheetId="1" r:id="rId1"/>
  </sheets>
  <definedNames>
    <definedName name="_xlnm._FilterDatabase" localSheetId="0" hidden="1">湘潭县2022年巩固成果和衔接乡村振兴项目计划完成情况表!$A$1:$S$249</definedName>
    <definedName name="_xlnm.Print_Titles" localSheetId="0">湘潭县2022年巩固成果和衔接乡村振兴项目计划完成情况表!$3:$5</definedName>
  </definedNames>
  <calcPr calcId="144525"/>
</workbook>
</file>

<file path=xl/sharedStrings.xml><?xml version="1.0" encoding="utf-8"?>
<sst xmlns="http://schemas.openxmlformats.org/spreadsheetml/2006/main" count="3425" uniqueCount="1273">
  <si>
    <t xml:space="preserve"> 附件：</t>
  </si>
  <si>
    <t>湘潭县2022年巩固成果和衔接乡村振兴项目计划完成情况表</t>
  </si>
  <si>
    <t>序号</t>
  </si>
  <si>
    <t>计划文号</t>
  </si>
  <si>
    <t>项目类别</t>
  </si>
  <si>
    <t>乡</t>
  </si>
  <si>
    <t>村</t>
  </si>
  <si>
    <t>项目名称</t>
  </si>
  <si>
    <t>建设性质</t>
  </si>
  <si>
    <t>实施地点</t>
  </si>
  <si>
    <t>是否
完工</t>
  </si>
  <si>
    <t>责任施工单位</t>
  </si>
  <si>
    <t>建设内容及规模</t>
  </si>
  <si>
    <t>报账金额</t>
  </si>
  <si>
    <t>资金规模和筹资方式</t>
  </si>
  <si>
    <t>绩效目标实现情况</t>
  </si>
  <si>
    <t>联农带农情况</t>
  </si>
  <si>
    <t>项目类型类型</t>
  </si>
  <si>
    <t>二级项目类型</t>
  </si>
  <si>
    <t>项目
子类型</t>
  </si>
  <si>
    <t>项目预算总投资
（万元）</t>
  </si>
  <si>
    <t>其中</t>
  </si>
  <si>
    <t>财政资金（万元）</t>
  </si>
  <si>
    <t>其他资金（万元）</t>
  </si>
  <si>
    <t>潭委乡振组〔2022〕2号</t>
  </si>
  <si>
    <t>产业发展</t>
  </si>
  <si>
    <t>生产项目</t>
  </si>
  <si>
    <t>种植业基地</t>
  </si>
  <si>
    <t>谭家山镇</t>
  </si>
  <si>
    <t>石荷村</t>
  </si>
  <si>
    <t>石荷村养殖项目</t>
  </si>
  <si>
    <t>巩固提升类</t>
  </si>
  <si>
    <t>是</t>
  </si>
  <si>
    <r>
      <rPr>
        <sz val="9"/>
        <rFont val="宋体"/>
        <charset val="0"/>
      </rPr>
      <t>石荷村通过村集体经济组织修磰猪舍≥2000</t>
    </r>
    <r>
      <rPr>
        <sz val="9"/>
        <rFont val="宋体"/>
        <charset val="134"/>
      </rPr>
      <t>平方米，发展养猪≥</t>
    </r>
    <r>
      <rPr>
        <sz val="9"/>
        <rFont val="宋体"/>
        <charset val="0"/>
      </rPr>
      <t>150</t>
    </r>
    <r>
      <rPr>
        <sz val="9"/>
        <rFont val="宋体"/>
        <charset val="134"/>
      </rPr>
      <t xml:space="preserve">头。
</t>
    </r>
  </si>
  <si>
    <t>修磰猪舍≥2000平方米，发展养猪≥150头；养猪成活率98%，发展养猪完成及时率100%，修磰猪舍补助标准≥50元/平方米，受益脱贫户人数≥20人，受益群众人数≥30人，带动村集本经济收益≥0.4万元/年，带动脱贫户收益≥0.4万元/年，耕地质量改善较上年度提高，持续收益年限≥5年，受益脱贫口满意度≥95%，受益群众满意度≥90%</t>
  </si>
  <si>
    <t>产业带动脱贫户就业≥2人，受益脱贫户人数≥5人</t>
  </si>
  <si>
    <t>休闲农业与乡村旅游</t>
  </si>
  <si>
    <t>霞峰村</t>
  </si>
  <si>
    <t>霞峰村休闲农业与乡村旅游项目</t>
  </si>
  <si>
    <t>流转土地种植湘莲≥40亩，承包水面≥50亩发展养鱼≥5000尾，发展龙虾养殖≥5亩，场地基础设施建设≥100平方米。</t>
  </si>
  <si>
    <r>
      <rPr>
        <sz val="9"/>
        <rFont val="宋体"/>
        <charset val="0"/>
      </rPr>
      <t>流转土地种植湘莲≥40</t>
    </r>
    <r>
      <rPr>
        <sz val="9"/>
        <rFont val="宋体"/>
        <charset val="134"/>
      </rPr>
      <t>亩，承包水面≥</t>
    </r>
    <r>
      <rPr>
        <sz val="9"/>
        <rFont val="宋体"/>
        <charset val="0"/>
      </rPr>
      <t>50</t>
    </r>
    <r>
      <rPr>
        <sz val="9"/>
        <rFont val="宋体"/>
        <charset val="134"/>
      </rPr>
      <t>亩，发展养鱼≥</t>
    </r>
    <r>
      <rPr>
        <sz val="9"/>
        <rFont val="宋体"/>
        <charset val="0"/>
      </rPr>
      <t>5000</t>
    </r>
    <r>
      <rPr>
        <sz val="9"/>
        <rFont val="宋体"/>
        <charset val="134"/>
      </rPr>
      <t>尾，发展龙虾养殖≥</t>
    </r>
    <r>
      <rPr>
        <sz val="9"/>
        <rFont val="宋体"/>
        <charset val="0"/>
      </rPr>
      <t>5</t>
    </r>
    <r>
      <rPr>
        <sz val="9"/>
        <rFont val="宋体"/>
        <charset val="134"/>
      </rPr>
      <t>亩，场地基础设施建设≥</t>
    </r>
    <r>
      <rPr>
        <sz val="9"/>
        <rFont val="宋体"/>
        <charset val="0"/>
      </rPr>
      <t>100</t>
    </r>
    <r>
      <rPr>
        <sz val="9"/>
        <rFont val="宋体"/>
        <charset val="134"/>
      </rPr>
      <t>平方米。湘莲种植成活率</t>
    </r>
    <r>
      <rPr>
        <sz val="9"/>
        <rFont val="宋体"/>
        <charset val="0"/>
      </rPr>
      <t>90%</t>
    </r>
    <r>
      <rPr>
        <sz val="9"/>
        <rFont val="宋体"/>
        <charset val="134"/>
      </rPr>
      <t>，发展养鱼成活率</t>
    </r>
    <r>
      <rPr>
        <sz val="9"/>
        <rFont val="宋体"/>
        <charset val="0"/>
      </rPr>
      <t>80%</t>
    </r>
    <r>
      <rPr>
        <sz val="9"/>
        <rFont val="宋体"/>
        <charset val="134"/>
      </rPr>
      <t>，发展龙虾成活率</t>
    </r>
    <r>
      <rPr>
        <sz val="9"/>
        <rFont val="宋体"/>
        <charset val="0"/>
      </rPr>
      <t>80%</t>
    </r>
    <r>
      <rPr>
        <sz val="9"/>
        <rFont val="宋体"/>
        <charset val="134"/>
      </rPr>
      <t>，基础设施建设合格率</t>
    </r>
    <r>
      <rPr>
        <sz val="9"/>
        <rFont val="宋体"/>
        <charset val="0"/>
      </rPr>
      <t>100%</t>
    </r>
    <r>
      <rPr>
        <sz val="9"/>
        <rFont val="宋体"/>
        <charset val="134"/>
      </rPr>
      <t>，湘莲种植完成及时率</t>
    </r>
    <r>
      <rPr>
        <sz val="9"/>
        <rFont val="宋体"/>
        <charset val="0"/>
      </rPr>
      <t>100%</t>
    </r>
    <r>
      <rPr>
        <sz val="9"/>
        <rFont val="宋体"/>
        <charset val="134"/>
      </rPr>
      <t>，承包水面养鱼完成及时率</t>
    </r>
    <r>
      <rPr>
        <sz val="9"/>
        <rFont val="宋体"/>
        <charset val="0"/>
      </rPr>
      <t>100%</t>
    </r>
    <r>
      <rPr>
        <sz val="9"/>
        <rFont val="宋体"/>
        <charset val="134"/>
      </rPr>
      <t>，湘莲种植补助标准≥</t>
    </r>
    <r>
      <rPr>
        <sz val="9"/>
        <rFont val="宋体"/>
        <charset val="0"/>
      </rPr>
      <t>500</t>
    </r>
    <r>
      <rPr>
        <sz val="9"/>
        <rFont val="宋体"/>
        <charset val="134"/>
      </rPr>
      <t>元</t>
    </r>
    <r>
      <rPr>
        <sz val="9"/>
        <rFont val="宋体"/>
        <charset val="0"/>
      </rPr>
      <t>/</t>
    </r>
    <r>
      <rPr>
        <sz val="9"/>
        <rFont val="宋体"/>
        <charset val="134"/>
      </rPr>
      <t>亩，发展养鱼补助标准≥</t>
    </r>
    <r>
      <rPr>
        <sz val="9"/>
        <rFont val="宋体"/>
        <charset val="0"/>
      </rPr>
      <t>8</t>
    </r>
    <r>
      <rPr>
        <sz val="9"/>
        <rFont val="宋体"/>
        <charset val="134"/>
      </rPr>
      <t>元</t>
    </r>
    <r>
      <rPr>
        <sz val="9"/>
        <rFont val="宋体"/>
        <charset val="0"/>
      </rPr>
      <t>/</t>
    </r>
    <r>
      <rPr>
        <sz val="9"/>
        <rFont val="宋体"/>
        <charset val="134"/>
      </rPr>
      <t>尾，发展龙虾养殖补助标准≥</t>
    </r>
    <r>
      <rPr>
        <sz val="9"/>
        <rFont val="宋体"/>
        <charset val="0"/>
      </rPr>
      <t>2000</t>
    </r>
    <r>
      <rPr>
        <sz val="9"/>
        <rFont val="宋体"/>
        <charset val="134"/>
      </rPr>
      <t>元</t>
    </r>
    <r>
      <rPr>
        <sz val="9"/>
        <rFont val="宋体"/>
        <charset val="0"/>
      </rPr>
      <t>/</t>
    </r>
    <r>
      <rPr>
        <sz val="9"/>
        <rFont val="宋体"/>
        <charset val="134"/>
      </rPr>
      <t>亩，场地基础设施建设补助标准≥</t>
    </r>
    <r>
      <rPr>
        <sz val="9"/>
        <rFont val="宋体"/>
        <charset val="0"/>
      </rPr>
      <t>300</t>
    </r>
    <r>
      <rPr>
        <sz val="9"/>
        <rFont val="宋体"/>
        <charset val="134"/>
      </rPr>
      <t>元</t>
    </r>
    <r>
      <rPr>
        <sz val="9"/>
        <rFont val="宋体"/>
        <charset val="0"/>
      </rPr>
      <t>/</t>
    </r>
    <r>
      <rPr>
        <sz val="9"/>
        <rFont val="宋体"/>
        <charset val="134"/>
      </rPr>
      <t>平方米，脱贫户增收≥</t>
    </r>
    <r>
      <rPr>
        <sz val="9"/>
        <rFont val="宋体"/>
        <charset val="0"/>
      </rPr>
      <t>0.4</t>
    </r>
    <r>
      <rPr>
        <sz val="9"/>
        <rFont val="宋体"/>
        <charset val="134"/>
      </rPr>
      <t>万元，村集体经济增收</t>
    </r>
    <r>
      <rPr>
        <sz val="9"/>
        <rFont val="宋体"/>
        <charset val="0"/>
      </rPr>
      <t>0.4</t>
    </r>
    <r>
      <rPr>
        <sz val="9"/>
        <rFont val="宋体"/>
        <charset val="134"/>
      </rPr>
      <t>万元，受益脱贫户人数≥</t>
    </r>
    <r>
      <rPr>
        <sz val="9"/>
        <rFont val="宋体"/>
        <charset val="0"/>
      </rPr>
      <t>10</t>
    </r>
    <r>
      <rPr>
        <sz val="9"/>
        <rFont val="宋体"/>
        <charset val="134"/>
      </rPr>
      <t>人，受益群众人数≥</t>
    </r>
    <r>
      <rPr>
        <sz val="9"/>
        <rFont val="宋体"/>
        <charset val="0"/>
      </rPr>
      <t>50</t>
    </r>
    <r>
      <rPr>
        <sz val="9"/>
        <rFont val="宋体"/>
        <charset val="134"/>
      </rPr>
      <t>人，可持续收益年限≥</t>
    </r>
    <r>
      <rPr>
        <sz val="9"/>
        <rFont val="宋体"/>
        <charset val="0"/>
      </rPr>
      <t>5</t>
    </r>
    <r>
      <rPr>
        <sz val="9"/>
        <rFont val="宋体"/>
        <charset val="134"/>
      </rPr>
      <t>年，受益脱贫户满意度≥</t>
    </r>
    <r>
      <rPr>
        <sz val="9"/>
        <rFont val="宋体"/>
        <charset val="0"/>
      </rPr>
      <t>90%</t>
    </r>
    <r>
      <rPr>
        <sz val="9"/>
        <rFont val="宋体"/>
        <charset val="134"/>
      </rPr>
      <t>，受益群众满意度≥</t>
    </r>
    <r>
      <rPr>
        <sz val="9"/>
        <rFont val="宋体"/>
        <charset val="0"/>
      </rPr>
      <t>90%</t>
    </r>
  </si>
  <si>
    <r>
      <rPr>
        <sz val="9"/>
        <rFont val="宋体"/>
        <charset val="0"/>
      </rPr>
      <t>1</t>
    </r>
    <r>
      <rPr>
        <sz val="9"/>
        <rFont val="宋体"/>
        <charset val="134"/>
      </rPr>
      <t>、带动脱贫户就业增收≥</t>
    </r>
    <r>
      <rPr>
        <sz val="9"/>
        <rFont val="宋体"/>
        <charset val="0"/>
      </rPr>
      <t>5</t>
    </r>
    <r>
      <rPr>
        <sz val="9"/>
        <rFont val="宋体"/>
        <charset val="134"/>
      </rPr>
      <t>人</t>
    </r>
    <r>
      <rPr>
        <sz val="9"/>
        <rFont val="宋体"/>
        <charset val="0"/>
      </rPr>
      <t>.
2</t>
    </r>
    <r>
      <rPr>
        <sz val="9"/>
        <rFont val="宋体"/>
        <charset val="134"/>
      </rPr>
      <t>、受益脱贫户≥</t>
    </r>
    <r>
      <rPr>
        <sz val="9"/>
        <rFont val="宋体"/>
        <charset val="0"/>
      </rPr>
      <t>5</t>
    </r>
    <r>
      <rPr>
        <sz val="9"/>
        <rFont val="宋体"/>
        <charset val="134"/>
      </rPr>
      <t>人，人均增收</t>
    </r>
    <r>
      <rPr>
        <sz val="9"/>
        <rFont val="宋体"/>
        <charset val="0"/>
      </rPr>
      <t>800</t>
    </r>
    <r>
      <rPr>
        <sz val="9"/>
        <rFont val="宋体"/>
        <charset val="134"/>
      </rPr>
      <t>元</t>
    </r>
  </si>
  <si>
    <t>月仙村</t>
  </si>
  <si>
    <t>月仙村悦鑫田园山庄项目</t>
  </si>
  <si>
    <t>月仙村与湘潭县谭家山悦鑫田园山庄有限公司一起投入30万元进行提升，建设垂钓基地，水塘加深1米≥4000平方米，建设钓台≥50个。</t>
  </si>
  <si>
    <t>建设垂钓基地，水塘加深1米≥4000平方米，建设钓台≥50个。项目建设合格率100%，项目建设完成及时率100%，水塘加深补助标准≥20元/平方米，钓台建设补助标准≥400元/个。产业项目带动脱贫人口增收入≥0.8万元，带动集体经济收入≥0.8万元，带动脱贫户就业人数≥2人，项目可持续收益≥5年，贫困人口满意度≥90%，群众满意度≥85%</t>
  </si>
  <si>
    <r>
      <rPr>
        <sz val="9"/>
        <rFont val="宋体"/>
        <charset val="0"/>
      </rPr>
      <t>受益脱贫户≥5</t>
    </r>
    <r>
      <rPr>
        <sz val="9"/>
        <rFont val="宋体"/>
        <charset val="134"/>
      </rPr>
      <t>人，总增收</t>
    </r>
    <r>
      <rPr>
        <sz val="9"/>
        <rFont val="宋体"/>
        <charset val="0"/>
      </rPr>
      <t>0.8</t>
    </r>
    <r>
      <rPr>
        <sz val="9"/>
        <rFont val="宋体"/>
        <charset val="134"/>
      </rPr>
      <t>万元</t>
    </r>
  </si>
  <si>
    <t>养殖业基地</t>
  </si>
  <si>
    <t>易俗河镇</t>
  </si>
  <si>
    <t>石壁村</t>
  </si>
  <si>
    <t>2022年易俗河镇石壁村养鸡产业项目</t>
  </si>
  <si>
    <t>巩固提升类项目</t>
  </si>
  <si>
    <t>易俗河镇石壁村</t>
  </si>
  <si>
    <t>采用委托帮扶或股份合作等方式，利用大石林油茶基地场地，发展养殖业，养殖土鸡4000羽，带动脱贫户49户128人</t>
  </si>
  <si>
    <t>鸡养殖数量≥4000只，禽畜成活率≥90%，项目完成及时率≥100%，鸡补助标准≥25元/只，特色产业带动增加脱贫户人口收入≥200元/户/年，受益脱贫户人口数≥128人，对生态环境的影响无，
与脱贫户利益联结时限≥1年，受益脱贫户人口满意度≥95%</t>
  </si>
  <si>
    <t>采用委托帮扶或股份合作等方式，利用大石林油茶基地场地，发展养殖业，养殖土鸡10000羽，带动脱贫户49户户均增收200元</t>
  </si>
  <si>
    <t>麦子石村</t>
  </si>
  <si>
    <t>2022年易俗河镇麦子石村红桎木种植项目</t>
  </si>
  <si>
    <t>易俗河镇麦子石村</t>
  </si>
  <si>
    <t>委托经营主体帮扶村集体及脱贫户发展红桎木种植150亩</t>
  </si>
  <si>
    <t>红桎木种植面积≥150亩，种植作物成活率≥90%，项目完成及时率100%，红桎木种植补助标准≥666元/亩，带动增加脱贫人口收入≥500元/人/年，受益脱贫人口数≥15人，对生态环境的影响无不良影响，脱贫户利益联结时限≥1年，受益脱贫人口满意度≥98%.</t>
  </si>
  <si>
    <t>通过务工形式实现脱贫户15人实现人均增收500元</t>
  </si>
  <si>
    <t>谷洪村</t>
  </si>
  <si>
    <t>2022年易俗河镇谷洪村火龙果种植项目</t>
  </si>
  <si>
    <t>易俗河镇谷洪村</t>
  </si>
  <si>
    <t>委托经营主体发展火龙果种植50亩，通过聘请脱贫户务工，受益分红等方式共计带动脱贫户5户5人，预期户均年增收500元</t>
  </si>
  <si>
    <t>火龙果种植数量≥50亩，火龙果种植成活率≥90%，项目完成及时率100%，火龙果种植补助标准2000元/亩，特色产业带动增加脱贫人口收入≥500元/户/年,受益脱贫人口数≥5户5人，对生态环境的影响:无不良影响，脱贫户利益联结时限≥1年，受益脱贫人口满意度≥98%.</t>
  </si>
  <si>
    <t>采用委托帮扶，聘请脱贫户务工，发放收益分红，带动脱贫户5户5人户均增收500元</t>
  </si>
  <si>
    <t>梅林桥村</t>
  </si>
  <si>
    <t>易俗河镇梅林桥村乡村旅游项目</t>
  </si>
  <si>
    <t>易俗河镇梅林桥村</t>
  </si>
  <si>
    <t>委托湘潭市聚艺视界研学实践教育服务有限公司实施建设教育研学服务项目—旅游厕所新建40m²</t>
  </si>
  <si>
    <t>支持旅游厕所新建面积≥40m²，新建旅游厕所标准A级，旅游基础设施建设质量达标率≥100%，基础设施建设按期完成率≥100%，旅游厕所补助标准≥3750元/m²，研学产业带动增加脱贫人口收入（总收入）≥2万元，受益脱贫户人口数≥5人，旅游区垃圾处理率≥90%，旅游厕所持续使用年限≥10年，受益建档立卡脱贫人口满意度≥90%，旅游行业经营主体满意度≥90%</t>
  </si>
  <si>
    <t>通过建设旅游厕所发展乡村旅游产业，增加村集体分红收入，脱贫户5人受益，预期人均年增收100元</t>
  </si>
  <si>
    <t>河口镇</t>
  </si>
  <si>
    <t>莲托村</t>
  </si>
  <si>
    <t>2022年河口镇莲托村特色种植业基地项目</t>
  </si>
  <si>
    <t>通过村级集体合作社与种植专业合作社抛荒治理220亩，合作流转1200亩农田种植优质水稻，新修建水渠≥500米。</t>
  </si>
  <si>
    <t>水稻种植面积≥1400亩，新建水渠长度≥500米，水渠建设质量达标率100%，种植作物成活率≥95%，农作物产量提高率≥10%，项目于2022年12月之前完成，水稻亩均补助成本200元/亩，带动增加贫困人口收入（总收入）≥3万元，增加村集体经济收入≥6万元，带动增加贫困人口就业人数≥3人，受益贫困人口数≥50人，农业科技改善耕地面积≥1400亩，受益贫困人口满意度≥95%</t>
  </si>
  <si>
    <t>通过村级集体合作社与种植专业合作社合作抛荒治理220亩，流转1200亩农田种植优质水稻，新修建水渠≥500米。增加群众土地流转收入，带动农民就业≥12人，同时增加村集体经济收入≥6万元，带动增加贫困人口总收入≥3万元</t>
  </si>
  <si>
    <t>卓江村</t>
  </si>
  <si>
    <t>2022年河口镇卓江村莲虾共养种植养殖业基地项目</t>
  </si>
  <si>
    <t>通过村级集体合作社流转村土地100亩发展莲虾共养产业</t>
  </si>
  <si>
    <t>莲虾共养面积≥300亩，种植作物成活率≥95%，虾苗成活率≥95%，项目于2023年10月之前完成，莲虾共养亩均补助成本1000元/亩，带动增加贫困人口收入（总收入）≥1.5万元，增加村集体经济收入≥1万元，带动增加贫困人口就业人数≥2人，受益贫困人口数≥28人，农业科技改善耕地面积≥100亩，与贫困户利益联结时限≥2年，受益贫困人口满意度≥95%</t>
  </si>
  <si>
    <t>通过村级集体合作社流转村土地100亩发展莲虾共养产业，解决贫困劳动力就业≥2人，带动增加贫困人口总收入≥1.5万元，同时增加村集体经济收入≥1万元</t>
  </si>
  <si>
    <t>三华村</t>
  </si>
  <si>
    <t>2022年河口镇三华村农作物种植业基地项目</t>
  </si>
  <si>
    <t>通过村级集体合作社开垦和流转村上荒地和闲置土地300亩种植油菜、大豆等农作物</t>
  </si>
  <si>
    <t>农作物种植面积≥300亩，种植作物成活率≥95%，农作物产量提高率≥10%，项目于2023年9月之前完成，农作物种植亩均补助成本800元/亩，带动增加贫困人口收入（总收入）≥2万元，增加村集体经济收入≥3万元，带动增加贫困人口就业人数≥3人，受益贫困人口数≥30人，农业科技改善耕地面积≥300亩，与贫困户利益联结时限≥1年，受益贫困人口满意度≥95%</t>
  </si>
  <si>
    <t>通过村级集体合作社开垦和流转村上荒地和闲置土地300亩种植油菜、高粱等经济作物，实现经济收入≥1200元/亩，减少土地抛荒现象，解决贫困劳动力就业≥3人，带动增加贫困人口收入（总收入）≥2万元，增加村集体经济收入≥3万元</t>
  </si>
  <si>
    <t>射埠</t>
  </si>
  <si>
    <t>谷合村</t>
  </si>
  <si>
    <t>射埠镇谷合村2022年度养殖黑山羊项目1</t>
  </si>
  <si>
    <t>谷合村牛角组、上湾组</t>
  </si>
  <si>
    <t>通过谷合村经济合作社养殖黑山羊，预计年出栏率130头，增加村集体经济增收，带脱贫户就业。</t>
  </si>
  <si>
    <t>黑山羊养殖数量≥100头，养殖家畜家禽成活率≥90%，项目完成及时率≥100%，黑山羊补助标准≥1000元/头。特色产业带动增加村集体经济≥1万元，特色产业带动脱贫户就业人数≥2人，养殖垃圾处理率≥100%，项目持续收益年限≥3年。受益脱贫（监测）人口满意度≥95%，农业经营主体满意度≥90%。</t>
  </si>
  <si>
    <t>通过实施养殖项目，带动脱贫户就业人员2人，人均增收2000元/年，村集体经济增收1万元/年。</t>
  </si>
  <si>
    <t>百水</t>
  </si>
  <si>
    <t>射埠镇百水村2022年度养鸡项目</t>
  </si>
  <si>
    <t>射埠镇百水村</t>
  </si>
  <si>
    <t>通过实施养殖项目，购入鸡苗2.5万羽。</t>
  </si>
  <si>
    <t>养殖鸡数量≥2.5万羽；养殖家畜家禽成活率≥90%；项目完成及时率≥100%；鸡补助标准≥6元/只。项目年效益≥6万元；项目带动就业人数≥2人；养殖垃圾处理率≥100%；项目持续收益年限≥3年；群众满意度≥90%。</t>
  </si>
  <si>
    <t>通过实施养殖基地建设项目：带动就业人数≥2人，预计村集体经济年收入1.5万元</t>
  </si>
  <si>
    <t>种殖业基地</t>
  </si>
  <si>
    <t>霞湾村</t>
  </si>
  <si>
    <t>射埠镇霞湾村2022年度特色种植基地建设项目</t>
  </si>
  <si>
    <t>通过合作社实施种植项目。水稻、油菜轮作200亩。</t>
  </si>
  <si>
    <t>水稻、油菜种植数量≥200亩，种植作物成活率≥90%，项目完成及时率≥100%，水稻、油菜种植补助标准≥500元/亩，村集体经济年收入≥1万元，项目带动就业人数≥2人，农业科技改善耕地面积≥200亩，项目设计使用年限≥1年，群众满意度≥90%</t>
  </si>
  <si>
    <t>带动2人就业；预计村集体经济年收入1万元左右。</t>
  </si>
  <si>
    <t>加工流通项目</t>
  </si>
  <si>
    <t>品牌打造和展销平台</t>
  </si>
  <si>
    <t>石鼓镇</t>
  </si>
  <si>
    <t>将军</t>
  </si>
  <si>
    <t>石鼓镇将军村2022年油纸伞品牌打造和展销平台项目</t>
  </si>
  <si>
    <t>巩固提升</t>
  </si>
  <si>
    <t>石鼓镇人民政府</t>
  </si>
  <si>
    <t>将军村成立乡村振兴车间，主要经营油纸伞，增加村集体经济收入，打造油纸伞示范基地。注资用于搭建油纸伞销售电商平台、抖音销售宣传平台、公众号，拓展销售品类、当地特色农副产品。</t>
  </si>
  <si>
    <t>通过项目实施，实现贫困村电商网店建设数量1个，物流商建档立卡贫困村覆盖率≥40%，投入本金20万元，项目（工程）验收合格率≥100%，项目（工程）完成及时率≥100%，项目收益中村集体分配比例≥70%，预计电子商务销售收入（或净利润）≥12.9万元，村集体经济年收入≥2.3万元，带动增加建档立卡贫困人口收入（总收入）≥1.25万元，无生态环境影响，项目持续收益年限≥5年，建档立卡贫困户满意度≥90%，电商创业、就业人员满意度≥90%。</t>
  </si>
  <si>
    <t>将军贫困户通过成立乡村振兴车间主要从事经营油纸伞，经营取得的收益按70%留存村级用于持续壮大村集体经济，30%(0.7万元)用于特别困难脱贫户发展产业扶持。同时提供20个左右就业岗位，预计可增加贫困户收入5000元/人/年，进一步巩固脱贫成效。</t>
  </si>
  <si>
    <t>安乐</t>
  </si>
  <si>
    <t>石鼓镇安乐村2022年油纸伞品牌打造和展销平台项目</t>
  </si>
  <si>
    <t>村级成立安乐村专业合作社，拟投入15万元打造安乐村非遗（油纸伞）研学基地； 搭建和运营电商平台，采购销售安乐村现有油纸（布）伞、农副产品；联合村内伞企伞厂，搭建油纸（布）伞配件生产线，形成规模化生产，給伞厂订制伞杆等配件。持续发展和壮大村集体经济规模。</t>
  </si>
  <si>
    <t>通过项目实施，实现贫困村电商网店建设数量1个，物流商建档立卡贫困村覆盖率≥40%，投入本金20万元，项目（工程）验收合格率≥100%，项目（工程）完成及时率≥100%，项目收益中村集体分配比例≥70%，预计电子商务销售收入（或净利润）≥15万元，村集体经济年收入≥3.5万元，带动增加建档立卡贫困人口收入（总收入）≥2.7万元，无生态环境影响，项目持续收益年限≥5年，建档立卡贫困户满意度≥90%，电商创业、就业人员满意度≥90%。</t>
  </si>
  <si>
    <t>农副产品商品化提高，直接增加贫困群众农副产品生产和销售收入，增加油纸（布）伞配件生产岗位优先解决低收入农户就业，增加成品伞销量，提高伞厂及现有脱贫户工人收益，预计可带动贫困人口年创收5000元，实现参与全体村民收益。</t>
  </si>
  <si>
    <t>歇马</t>
  </si>
  <si>
    <t>石鼓镇歇马村2022年种养殖业基地项目</t>
  </si>
  <si>
    <t>村级投入30万元注册歇马村农业服务公司，主要从事农村土地开发利用、用于重点发展种养殖业等，大力发展和壮大村集体经济。同时提供30个左右就业岗位，实现贫困户务工创收，进一步巩固脱贫成效。</t>
  </si>
  <si>
    <t>歇马村实施项目投入本金30万元，中药材（黄金）种植面积≥25亩，牛养殖数量项目≥20头，种植作物成活率≥90%，养殖家畜家禽成活率≥90%，（工程）完成及时、合格率均≥100%，中药材（黄金）种植补助标准2000元/亩，牛养殖补助标准2500元/头，带动增加贫困人口收入（总收入）≥6万元，预计实现村集体收益2万元，受益建档立卡贫困人口数10人，无环境污染，项目持续收益年限≥3年，受益建档立卡贫困满意度 ≥90%。</t>
  </si>
  <si>
    <t>通过实施项目来带动1、全村贫困劳动力10人参与就业，预计可实现务工收入6000元/人/年，预计年度收益60元。2、土地流转收入300元/亩/年。3、项目产生的收益70%用于留存村集体，30%用于扶持贫困人口发展产业。可直接采取帮扶、劳务补助、保底收购、自主创业、共建基地等带贫减贫机制。</t>
  </si>
  <si>
    <t>铜 梁</t>
  </si>
  <si>
    <t>石鼓镇铜梁村2022年顶峰药材种植基地</t>
  </si>
  <si>
    <t>石鼓</t>
  </si>
  <si>
    <t>以村集体经济为实施主体，采取合股方式。共投入50万元流转40亩土地种植80亩药材，其中村级继续投入15万元，发展村集体经济。全村所有贫困户均可获取收益分红，巩固脱贫成果。</t>
  </si>
  <si>
    <t>铜梁村通过种植项目发展药材种植面积≥40亩，种植作物成活率≥90%，实施期限1年， 股金年分红率10%，特色产业带动增加贫困人口收入（总收入）≥3.5万元，受益建档立卡贫困人口数93户284人，无环境污染，项目持续收益年限≥4年，受益建档立卡贫困人口满意度≥90%。</t>
  </si>
  <si>
    <t>1、务工收入：吸纳贫困人口15人参与药材种植项目的务工，预计可实现年人均收入2000元；2、分红收入：1）预计可实现村集体经济收入3万元，户均收益达到320元（按全额分配标准计算）2）保底分红收入1万元，年分红收入110元；3、建档立卡贫困户土地流转面积10(亩)b.每亩年均流转收益金额300(元)。</t>
  </si>
  <si>
    <t>产业发展项目</t>
  </si>
  <si>
    <t>种植业</t>
  </si>
  <si>
    <t>石潭镇</t>
  </si>
  <si>
    <t>向韶村、杨田村、新合村</t>
  </si>
  <si>
    <t>湘潭县-石潭镇_产业项目_石潭镇2022年市级、县级重点帮扶村产业补助项目</t>
  </si>
  <si>
    <t>石潭镇人民政府</t>
  </si>
  <si>
    <t>财政资金的50%入股专业合作社或农业企业，村集体按不低于8%的年利率保底收益，采取财政资金转化村集体股份形式，辐射带动边缘监测户、脱贫户人数60人，年人均增收300元</t>
  </si>
  <si>
    <t>建设蔬菜基地≥1个；发展高档优质稻生产基地面积≥200亩；科技服务、技术指导和农业科技培训人数≥60人；种植作物成活率≥90%；项目工程完工及时率≥100%；财政资金转化为村集体入股金≥50%；村集体资产股权年收益率≥8%；带动增加边缘监测户脱贫户人均收入≥300元；与村集体利益联结时限≥1年；与边缘监测户、脱贫户利益联结时限≥1年；资产入股村集体满意度≥95%；边缘监测户、脱贫人口满意度≥95%</t>
  </si>
  <si>
    <t>白石镇</t>
  </si>
  <si>
    <t>白石村</t>
  </si>
  <si>
    <t>2022年白石镇白石村种殖业基地2</t>
  </si>
  <si>
    <t xml:space="preserve">种养殖：
种植果树（柚子树、橙子树）150亩
喂养家禽（鸡）400只
</t>
  </si>
  <si>
    <t>利用产业发展项目带动辖区内45户128人贫困农户受益，带动贫困户种植果树（柚子树、橙子树）150亩，发放种苗3000株，果树种植亩均补助成本≥1200元/亩，发放家禽（鸡）400只，家禽（鸡）补助标准50元/只，种植作物成活率在95%以上，养殖家禽成活率≥80%，项目（工程）完成及时率≥100% ，持续稳定增收年产业达到800元/户，解决4户脱贫户就业问题，增加全村贫困户收3.6万元，持续增收2年以上，促使群众满意度达到95%以上，受益群众满意度达到95%以上。</t>
  </si>
  <si>
    <t>利用产业发展项目带动辖区内45户128人贫困农户受益，带动贫困户种植果树（柚子树、橙子树）150亩，发放家禽（鸡）400只，项目（工程）完成及时率≥100% ，持续稳定增收年产业达到800元/户，解决4户脱贫户就业问题，增加全村贫困户收3.6万元，持续增收2年以上，促使群众满意度达到95%以上，受益群众满意度达到95%以上。</t>
  </si>
  <si>
    <t>种殖业基地（原种植养殖加工服务）</t>
  </si>
  <si>
    <t>湖田村</t>
  </si>
  <si>
    <t>2022年白石镇湖田村种殖业基地2</t>
  </si>
  <si>
    <t>种养殖：
喂养西门塔尔牛15头</t>
  </si>
  <si>
    <t>利用产业发展项目带动辖区内71户214人贫困农户受益，带动贫困户喂养西门塔尔牛15头，养殖家畜家禽成活率≥80%，项目（工程）完成及时率≥100% ，养殖补助标准≥10000元/头只，对周边生态环境影响度良好，持续增收两年以上，有稳定增收产业达到200元/户，增加贫困户收益1.42万元，促使贫困户、群众满意度达到95%以上。</t>
  </si>
  <si>
    <t>利用产业发展项目带动辖区内71户214人贫困农户受益，解决辖区内居民生产生活条件，带动贫困户喂养西门塔尔牛15头，对周边生态环境影响度良好，持续增收两年以上，有稳定增收产业达到1000元/户，增加贫困户收益1.42万元，促使贫困户、群众满意度达到95%以上。</t>
  </si>
  <si>
    <t>杏花村</t>
  </si>
  <si>
    <t>2022年白石镇杏花村产业发展生产项目种养植业基地</t>
  </si>
  <si>
    <t xml:space="preserve">种殖：
大豆20亩
玉米20亩
优质水稻10亩
油菜80亩
</t>
  </si>
  <si>
    <t>利用产业发展项目带动辖区内53户164人贫困农户受益，带动贫困户种植大豆20亩，玉米20亩，优质水稻10亩，油菜80亩，发放各类种苗30000株，各类经济作物种植亩均补助成本≥1550元/亩，种植作物成活率在95%以上，项目（工程）完成及时率≥100% ，持续稳定增收年产业达到800元/户，解决3户脱贫户就业问题，增加全村贫困户收4.24万元，持续增收2年以上，促使群众满意度达到95%以上，受益群众满意度达到95%以上。</t>
  </si>
  <si>
    <t>利用产业发展项目带动辖区内53户164人贫困农户受益，带动贫困户种植大豆20亩，玉米20亩，优质水稻10亩，油菜80亩，发放各类种苗30000株，持续稳定增收年产业达到800元/户，解决3户脱贫户就业问题，增加全村贫困户收4.24万元，持续增收2年以上，促使群众满意度达到95%以上，受益群众满意度达到95%以上。</t>
  </si>
  <si>
    <t>青山桥镇</t>
  </si>
  <si>
    <t>天塘村</t>
  </si>
  <si>
    <t>2022年青山桥镇天塘村中药材种植项目1</t>
  </si>
  <si>
    <t>中药材种植≥100亩；种植成活率≥90%；</t>
  </si>
  <si>
    <t>中药材种植≥100亩；种植成活率≥90%；项目及时完成率100%；药材种植补助标准1500元/亩；特色产业带动增加脱贫（监测）人口收入（总收入）≥0.6万元/年；特色产业带动村集体经济收入（总收入）≥0.4万元/年；受益脱贫（监测）人口数≥10人；带动脱贫（监测）人口脱贫数≥10人；对生态环境的影响无不良影响；利益联结时限5年；受益脱贫（监测）人口满意度≥90%</t>
  </si>
  <si>
    <t>委托专业合作社帮扶脱贫（监测）人口 10人，年收益在 600元/人以上，促进村级产业发展和集体经济增收 。</t>
  </si>
  <si>
    <t>霞岭村</t>
  </si>
  <si>
    <t>2022年霞岭村精品果蔬示范园第2期</t>
  </si>
  <si>
    <t>果苗种植数量3500株；果树种植面积35亩；</t>
  </si>
  <si>
    <t>果苗种植数量3500株；果树种植面积35亩；种植成活率≥90%；项目及时完成率100%；果树种植土地补助标准2000元/亩；果苗种植补助标准20元/棵；特色产业带动增加脱贫（监测）人口收入（总收入）≥0.6万元/年；特色产业带动村集体经济收入（总收入）≥0.4万元/年；受益脱贫（监测）人口数≥10人；带动脱贫（监测）人口脱贫数≥10人；对生态环境的影响无不良影响；项目利益联结5年；受益脱贫（监测）人口满意度≥90%</t>
  </si>
  <si>
    <t>委托专业合作社帮扶脱贫（监测）人口 10人，年收益在 600元/人以上,带动村集体经济收入增收。</t>
  </si>
  <si>
    <t>扶贫车间（特色手工基地）建设</t>
  </si>
  <si>
    <t>四境村</t>
  </si>
  <si>
    <t>2022年青山桥镇四境村扶贫车间发展项目1</t>
  </si>
  <si>
    <t>改建扶贫车间（特色手工基地）面积≥100平方；项目（工程）验收合格率100%；</t>
  </si>
  <si>
    <t>改建扶贫车间（特色手工基地）面积≥100平方；项目（工程）验收合格率100%；项目及时完成率100%；改建扶贫车间（特色手工基地）建设标准2000元/平米；特色产业带动增加脱贫（监测）人口收入（总收入）≥0.9万元/年；特色产业带动村集体经济收入（总收入）≥0.6万元/年；受益脱贫（监测）人口数≥15人；带动脱贫（监测）人口脱贫数≥15人；对生态环境的影响无不良影响；土地利用率比上年增加；工程设计使用年限≥20年；利益联结时限5年；受益脱贫（监测）人口满意度≥90%</t>
  </si>
  <si>
    <t>委托专业合作社帮扶受益脱贫（监测）人口15 人，年收益在600元/人以上，促进村级产业发展和集体经济增收 。</t>
  </si>
  <si>
    <t>产地初加工和精深加工</t>
  </si>
  <si>
    <t>青山桥村</t>
  </si>
  <si>
    <t>2022年青山桥村优质大米加工基地1</t>
  </si>
  <si>
    <t>青山桥镇青山桥村委会</t>
  </si>
  <si>
    <t>新增大米加工设备≥1台；包装设备≥1台；项目（工程）验收合格率≥100%；</t>
  </si>
  <si>
    <t>新增大米加工设备≥1台；包装设备≥1台；项目（工程）验收合格率≥100%；项目及时完成率100%；新增大米加工设备补助标准16万元/台；包装设备补助标准7.1万/台；特色产业带动增加脱贫（监测）人口收入（总收入）≥0.9万元/年；特色产业带动村集体经济收入（总收入）≥1.2万元/年；受益脱贫（监测）人口数≥15人；★带动脱贫（监测）人口脱贫数≥15人；对生态环境的影响无不良影响；与贫困户利益联结时限5年；受益群众满意度≥95%</t>
  </si>
  <si>
    <t>受益脱贫人口数及防止返贫监测对象人口数（人）≥15人，增加收益每人600元以上。</t>
  </si>
  <si>
    <t>乌石镇</t>
  </si>
  <si>
    <t>天龙村</t>
  </si>
  <si>
    <t>2022年乌石镇天龙村一亩三分地基地建设项目</t>
  </si>
  <si>
    <t>天龙村打造一亩三分地园林绿化旅游观光项目，建设影视基地1座，制作护栏600米，宣传栏40个。</t>
  </si>
  <si>
    <t>委托湘潭北农生态旅游开发有限公司天龙村一亩三分地园林绿化旅游观光项目.建设影视基地1座，,建设旅游基础设施建设质量达标率100%，实施期限1年，建设影视基地补助标准15万/座，村集体经济收入≥5万元/年，带动增加建档立卡贫困人口收入（总收入）≥1.2元/年，受益脱贫（监测）人口≥69人，旅游基础设施持续使用年限≥10年，环境污染无，受益脱贫（监测）人口满意度≥90%。</t>
  </si>
  <si>
    <t>产业项目带动脱贫户（监测户）69户69人，为贫困户提供就业渠道，人均年增收174元左右。</t>
  </si>
  <si>
    <t>乌石峰村</t>
  </si>
  <si>
    <t>2022年乌石镇乌石峰村研学基地建设项目2</t>
  </si>
  <si>
    <t>研学基地扩展，建设一个500平方米的党员教育培训基地</t>
  </si>
  <si>
    <t>打造研学基地党员教育培训现场教学点，基地建设面积500平方米，建设质量达标率100%，建设按期完成率100%，基地建设补助标准300元/平方米，资产股权年收益率≥8%，村集体经济年收入≥4万元/年，带动增加建档立卡脱贫人口收入（总收入）≥1.2万元/年，受益脱贫（监测）人口数≥160人，环境污染无，持续增收1年以上，受益脱贫（监测）人口满意度≥90%。</t>
  </si>
  <si>
    <t>共带动脱贫户（监测户）64户160人。帮助其利用客源优势进行农产品销售及本地就业，每户增收187.5元/年，增加村集体经济4万元/年</t>
  </si>
  <si>
    <t>加工流通</t>
  </si>
  <si>
    <t>众兴村</t>
  </si>
  <si>
    <t>2022年乌石镇众兴村湘之坊产业建设项目</t>
  </si>
  <si>
    <t>投入10万元到湘之坊产业扶贫项目，建设腊味烘干车间1个。</t>
  </si>
  <si>
    <t>众兴村发展产业扶贫资产收益项目，脱贫（监测）人口加入合作社、村集体经济组织人数≥20人，资产入股脱贫（监测）人口总数≥20人，项目收益中贫困户分配比例≥100%，实施期限1年，湘之坊腊味烘干车间建设成本10万，资产股权年收益率≥10%，村集体经济年收入≥1万元/年，带动增加建档立卡贫困人口收入（总收入）≥1万元/年，受益脱贫（监测）人口数≥20人，无环境污染，持续增收1年以上，受益脱贫（监测）人口满意度≥90%</t>
  </si>
  <si>
    <t>共带动脱贫户（监测户）12户20人。采用利润分红的形式，帮助无劳动能力的脱贫户（监测户），为每人增收500元/年。</t>
  </si>
  <si>
    <t>光伏电站建设</t>
  </si>
  <si>
    <t>锦绣村</t>
  </si>
  <si>
    <t>2022年乌石镇锦绣村光伏发电项目</t>
  </si>
  <si>
    <t>投入33万元，建设光伏电站一个，功率100KW</t>
  </si>
  <si>
    <t>锦绣村建设光伏电站一个，功率100KW。建设光伏电站≥1个,项目收益中村集体分配比例≥100%，实施期限1年，光伏电站建设成本10万，资产股权年收益率≥8%，村集体经济年收入≥3万元/年，带动增加脱贫（监测）人口收入（总收入）≥8000万元/年，受益脱贫（监测）人口数≥99人，环境污染无，持续增收10年以上，受益脱贫（监测）人口满意度≥90%。</t>
  </si>
  <si>
    <t>共带动脱贫户（监测户）99户99人。以光伏发电所得收益分红的形式，为每人增收81元左右/年。</t>
  </si>
  <si>
    <t>乌石村</t>
  </si>
  <si>
    <t>2022年乌石镇乌石村种植加工项目</t>
  </si>
  <si>
    <t>投入20万元支持湘潭县惠丰水稻种植专业合作社发展，用以扩大生产，每年合作社按不低于入股本金的8%对脱贫户或监测户进行帮扶。</t>
  </si>
  <si>
    <t>乌石村发展产业扶贫种植项目，购买昱香两优馥香占数量≥450斤，购买尿素≥10吨，购买51%复合肥数量≥7.5吨，购买钾肥≥3吨，种植成活率≥90%，实施期限1年，昱香两优馥香占补助标准≥40元/斤，尿素补助标准≥3200元/吨，51%复合肥占补助标准≥4600元/吨，钾肥补助标准≥5200元/吨，特色产业带动增加脱贫（监测）人口收入（总收入）≥0.4万元/年，受益受益脱贫（监测）人口数≥100人，无环境污染，持续增收5年，受益脱贫（监测）人口满意度≥90%。</t>
  </si>
  <si>
    <t>共带动脱贫户（监测户）100户100人。帮助无劳动能力的贫困户100户100人，采用种植产业分红的形式，为每人增200元/年。</t>
  </si>
  <si>
    <t>中路铺镇</t>
  </si>
  <si>
    <t>潭湖村</t>
  </si>
  <si>
    <t>中路铺镇潭湖村稻油轮作项目（2022）</t>
  </si>
  <si>
    <t>中路铺镇潭湖村</t>
  </si>
  <si>
    <t>潭湖村村民委员会</t>
  </si>
  <si>
    <t>潭湖村通过委托经营主体带动产业经济发展、提供技术指导培训，对中路铺镇湖村30户85人的脱贫户进行帮扶，提高家庭收入，同时提升低收入群体的生产生活积极性，同时提供就业岗位吸纳部分有劳动能力的脱贫户参加务工</t>
  </si>
  <si>
    <t>脱贫户加入合作社，村集体经济组织人数30户85人，产业合作带动脱贫户总数≥85人，投入财政资金10万，年收益率≥8%，带动增加脱贫户收入（总收入）≥0.2万元，受益脱贫户数≥85人，帮扶脱贫户满意度≥90%</t>
  </si>
  <si>
    <t>潭湖村通过委托经营主体带动产业经济发展、提供技术指导培训，对中路铺镇潭湖村30户85人的脱贫户进行帮扶，提高家庭收入，同时提升低收入群体的生产生活积极性，同时提供就业岗位吸纳部分有劳动能力的脱贫户参加务工</t>
  </si>
  <si>
    <t>碧云村</t>
  </si>
  <si>
    <t>中路铺镇碧云村辣椒种植项目（2022）</t>
  </si>
  <si>
    <t>中路铺镇碧云村</t>
  </si>
  <si>
    <t>碧云村村民委员会</t>
  </si>
  <si>
    <t>碧云村通过委托经营主体带动产业经济发展、提供技术指导培训，对中路铺镇碧云村12户33人的脱贫户进行帮扶，提高家庭收入，同时提升低收入群体的生产生活积极性，同时提供就业岗位吸纳部分有劳动能力的脱贫户参加务工</t>
  </si>
  <si>
    <t>脱贫户加入合作社，村集体经济组织人数12户33人，产业合作带动脱贫户总数≥33人，投入财政资金10万，自筹资金5万，年收益率≥8%，带动增加脱贫户收入（总收入）≥0.2万元，受益脱贫户数≥33人，帮扶脱贫户满意度≥90%</t>
  </si>
  <si>
    <t>柱塘村</t>
  </si>
  <si>
    <t>中路铺镇柱塘村龙飞湘沙猪养殖项目（2022）</t>
  </si>
  <si>
    <t>中路铺镇柱塘村</t>
  </si>
  <si>
    <t>柱塘村村民委员会</t>
  </si>
  <si>
    <t xml:space="preserve">柱塘村通过委托经营主体带动产业经济发展、提供技术指导培训，对中路铺镇柱塘村的19户35人的脱贫户进行帮扶，带动本村5类对象务工增收，提高家庭收入，计划实施1年，同时提升低收入群体的生产生活积极性，同时吸纳部分有劳动能力的脱贫户参加务工
</t>
  </si>
  <si>
    <t>脱贫户加入公司，村集体经济组织人数19户35人，产业合作带动脱贫户总数≥35人，投入财政资金10万，自筹资金5万，年收益率≥8%，带动增加脱贫户收入（总收入）≥0.2万元，受益脱贫户数≥35人，帮扶脱贫户满意度≥90%</t>
  </si>
  <si>
    <t>柱塘村通过委托经营主体带动产业经济发展、提供技术指导培训，对中路铺镇柱塘村19户35人的脱贫户进行帮扶，提高家庭收入，同时提升低收入群体的生产生活积极性，同时提供就业岗位吸纳部分有劳动能力的脱贫户参加务工。</t>
  </si>
  <si>
    <t>柳桥村</t>
  </si>
  <si>
    <t>中路铺镇柳桥村田园综合体项目1（2022）</t>
  </si>
  <si>
    <t>中路铺镇柳桥村</t>
  </si>
  <si>
    <t>柳桥村村民委员会</t>
  </si>
  <si>
    <t>柳桥村通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</si>
  <si>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脱贫户加入合作社、村集体经济组织人数≥289人，产业合作带动脱贫户总数≥289人，注入财政资金10万，年收益率≥8%，带动增加脱贫户收入（总收入）≥0.2万元，受益脱贫户数≥289人，帮扶脱贫户满意度≥90%</t>
  </si>
  <si>
    <t>通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</si>
  <si>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养植业基地</t>
  </si>
  <si>
    <t>云湖桥镇</t>
  </si>
  <si>
    <t>新中塘村</t>
  </si>
  <si>
    <t>2022年新中塘村种养项目</t>
  </si>
  <si>
    <t>该项目投入村级产业帮扶资金 （第二批）10万元资金到新中塘村种养合作社，土地流转625亩，年分红率为投入资金的8%，分红收入用于村集体发展，以及脱贫和监测户稳定脱贫，到期归本。</t>
  </si>
  <si>
    <t>资产入股脱贫人口数≥47户97人，资产入股监测户数≥1户3人，种养殖成活率≥95%，合同期内项目完成率100%，补助标准≥100元/亩，资产股权年收益率≥8%，带动增加村集体经济及贫困人口收入（总收入）≥0.8万元，农业科技改善耕地面积≥1000亩，受益监测户人口数≥1户3人，受益建档立卡贫困人口数≥47户97人，项目持续运营年限≥5年，满意度≥95%</t>
  </si>
  <si>
    <t>预计帮助48户100人解决稳定增收问题，总收入可增收0.8万元，脱贫人口满意度≥95%，监测户满意度≥95%</t>
  </si>
  <si>
    <t>种养植业基地</t>
  </si>
  <si>
    <t>七里铺村</t>
  </si>
  <si>
    <t>2022年七里铺村入股分红项目</t>
  </si>
  <si>
    <t>该项目投入村级产业帮扶资金 （第二批）15万元到种养合作社，实施种养殖项目，年分红率为投入资金的8%，分红收入用于村集体发展，以及脱贫和监测户稳定脱贫，到期归本。</t>
  </si>
  <si>
    <t>资产入股脱贫人口数≥48户120人，种养殖成活率≥95%，合同期内项目完成率100%，种植补助标准≥0.5万元/亩，养殖补助标准≥1000元/头，资产股权年收益率≥8%，带动增加贫困人口及村集体经济收入（总收入）≥1.2万元，农业科技改善耕地面积≥30亩，牲畜粪便利用率≥85%，受益建档立卡贫困人口数≥48户120人，项目持续运营年限≥3年，满意度≥95%</t>
  </si>
  <si>
    <t>预计帮助48户120人解决稳定增收问题，总收入可增收1.2万元，脱贫人口满意度≥95%，监测户满意度≥95%</t>
  </si>
  <si>
    <t>清风村</t>
  </si>
  <si>
    <t>2022年清风村科星农场养猪项目</t>
  </si>
  <si>
    <t>新联村</t>
  </si>
  <si>
    <t>清风村利用村级帮扶资金投入科星公司猪场，采用入股分红的形式进行合作；养猪场建设由帮扶主体负责，做到专帐帐务清楚，程序合法，并邀请镇、村（含村惠农合作社）进行监督。与帮扶对象签订帮扶合同，期限5年，到期归本；农场收益由合作社优先保障帮扶对象财政资金10%年收益，该项目可让没有产业发展能力的贫困人口实现稳定增收，是实现产业帮扶全覆盖的重要手段。</t>
  </si>
  <si>
    <t>贫困人口加入合作社43户98人，资产入股贫困人口总数43户98人，养殖家畜家禽成活率≥92%，合同期内项目完成率100%，猪养殖补助标准≥2800元/头，资产股权年收益率≥10%，增加脱贫人口及村集体经济收入（总收入）≥1万元，牲畜粪便利用率≥85%，受益建档立卡贫困人口数≥98人，受益监测户≥1，人项目持续运营年限≥5年，资产入股贫困人口满意度≥95%</t>
  </si>
  <si>
    <t>预计帮助43户98人解决稳定增收问题，总收入可增收1万元，脱贫人口满意度≥95%，监测户满意度≥95%</t>
  </si>
  <si>
    <t>2022年新联村牲猪养殖基地项目</t>
  </si>
  <si>
    <t>新联村投入村级产业帮扶资金 （第二批）10万元，新建牲猪养殖基地，年产100头牲猪全封闭自动化猪场，租赁给湖南正大畜禽有限公司；养猪场的建设资金来源除乡村振兴财政资金以外，不足部分由村级投资、脱贫户和其他村民入股等方式解决；养猪场建设由帮扶主体负责，做到专帐帐务清楚，程序合法，并邀请镇、村（含村惠农合作社）进行监督。                                                                              该项目可让没有产业发展能力的贫困人口实现稳定增收，是实现产业帮扶全覆盖的重要手段。</t>
  </si>
  <si>
    <t>贫困人口加入合作社、村集体经济组织人数≥72户188人，资产入股贫困人口总数≥188人，养殖家畜家禽成活率≥90%，合同期内项目完成率100%，资产股权年收益率≥10%，增加脱贫人口及村集体经济收入（总收入）≥1万元，牲畜粪便利用率≥85%，受益建档立卡贫困人口数≥188人，项目持续运营年限≥5年，资产入股脱贫人口满意度≥95%</t>
  </si>
  <si>
    <t>预计帮助100户320人解决稳定增收问题，村集体经济增收≥1万元，贫困人口满意度≥95%</t>
  </si>
  <si>
    <t>杨嘉桥镇</t>
  </si>
  <si>
    <t>杨嘉桥镇雁银村</t>
  </si>
  <si>
    <t>雁银村2022年度村级产业发展-生产项目-养殖业基地（种养殖加工服务）1</t>
  </si>
  <si>
    <t>雁银村经济合作社建设养鸡养殖大棚模式带动67户137人入股分红</t>
  </si>
  <si>
    <t>★补助家畜家禽养殖数量：养鸡养殖数量≥40000只，龙头企业在地区发展基地数≥2个，贫困村农产品销售物流基础设施建设数量≥4个，贫困地区农民专业合作社数量≥1个，贫困地区科技服务、技术指导和农业科技培训人数≥137人次，贫困地区技术培训合格率≥90%，★养殖家畜家禽成活率≥90%，项目及时完成率100%，投资入股分红20万，，鸡养殖补助标准13.7元/头只,村集体经济年收入≥5万元，★★★特色产业带动增加贫困人口收入（总收入）≥3万元，★★★受益建档立卡贫困人口数≥137人，对生态环境的影响无，与贫困户入股连接时限3年，受益建档立卡贫困人口满意度≥90%，农业经营主体满意度≥95%，科技服务、技术指导和农业科技培训人员满意度≥90%</t>
  </si>
  <si>
    <t>雁银村经济合作社建设养鸡养殖大棚模式带动67户137人入股分红，户均增收入股分红448元/户。</t>
  </si>
  <si>
    <t>农产品仓储保鲜冷链基础设施建设项目</t>
  </si>
  <si>
    <t>杨嘉桥镇白鹿村</t>
  </si>
  <si>
    <t>白鹿村2022年度村级产业发展-加工流通项目-农产品仓储保鲜冷链基础设施建设项目</t>
  </si>
  <si>
    <t>白鹿村经济合作社以配套设施项目带动就业模式带动6户16人</t>
  </si>
  <si>
    <t>基础设施建设机械≥1个，冻库基础设施建设工程面积≥3000立方，★基础设施建设质量达标率100%，基础设施建设按期完成率≥100%，机械补助标准、冻库补助标准160万元/个，带动增加村收入≥6万元，★★★带动增加贫困人口收入（总收入）≥3万元，项目带动增加贫困人口就业人数≥6人，★★★受益建档立卡贫困人口数≥6人，对生态环境的影响无，基础设施持续使用年限≥10年，正常运营年限≥5年，经营主体满意度≥90%，项目贫困群众满意度≥95%，居民满意度≥90%</t>
  </si>
  <si>
    <t>白鹿村经济合作社以配套设施项目带动就业模式带动6户16人就业，户均增收务工性收入3000元/户，并带动其他贫困户200元/人。</t>
  </si>
  <si>
    <t>杨嘉桥镇新桥村</t>
  </si>
  <si>
    <t>新桥村2022年度村级产业发展-生产项目-种植业基地（种养殖加工服务）</t>
  </si>
  <si>
    <t>新桥村经济合作社以发展种植蔬菜基地5个，带动42户92人</t>
  </si>
  <si>
    <t>蔬菜种植面积≥5亩，贫困村农产品销售物流基础设施建设数量≥5个，贫困地区农民专业合作社数量≥1个，贫困地区科技服务、技术指导和农业科技培训人数≥94人次，贫困地区技术培训合格率≥90%，★种植作物成活率≥90%，项目及时完成率100%，蔬菜亩均补助成本24000元/亩，★★★特色产业带动增加贫困人口收入（总收入）≥4万元，特色产业带动增加贫困人口就业人数≥5人，★★★受益建档立卡贫困人口数≥92人，对生态环境影响无，与贫困户入股连接时限3年，受益建档立卡贫困人口满意度≥90%，农业经营主体满意度≥95%，科技服务、技术指导和农业科技培训人员满意度≥90%</t>
  </si>
  <si>
    <t>通过发展蔬菜种植基地，带动贫困户5人就业，户均增收务工性收入2000元/户，并以入股模式分红100元/人。</t>
  </si>
  <si>
    <t>生产
项目</t>
  </si>
  <si>
    <t>种 养植业
基地</t>
  </si>
  <si>
    <t>排头乡</t>
  </si>
  <si>
    <t>严冲村团结村隐山村</t>
  </si>
  <si>
    <t xml:space="preserve">2022排头乡 团结村  隐山村 严冲村 产业发展种 养植业基地
</t>
  </si>
  <si>
    <t>排头乡严冲村团结村隐山村</t>
  </si>
  <si>
    <t>团结种植碧根果 200亩 隐山村 中药材种植 10亩 严冲村 养殖肉驴 10头</t>
  </si>
  <si>
    <t>碧根果种植面积≥200亩;中药材种植面积≥10亩.种植作物成活率＞85％:养殖肉驴数量≥10头，成活率＞95％:项目及时完成率100％;特色产业带动增加人口收入(总收入)＞11.29万元;特色产业带动増加人口就业人数＞80人;受益建档直立卡人口数≥449人;;受益建档立卡人口满意度＞90;展农业经营主体意度＞95科技服务、技术指导和农业科技培增训人员满意度90％ 带动贫困户内生动力，巩固脱贫。</t>
  </si>
  <si>
    <t>帮助建档立卡脱贫户170户446人，通过种植技术支持，保底回收等措施，让团结脱贫户年均增收1000元/户，严冲.隐山脱贫户年均增收300元/户。严冲脱贫户年均增收290元/户带动贫困户内生动力，巩固脱贫。</t>
  </si>
  <si>
    <t>锦石乡</t>
  </si>
  <si>
    <t>金湖村</t>
  </si>
  <si>
    <t>2022年金湖村休闲农业项目</t>
  </si>
  <si>
    <t>锦石乡金湖村</t>
  </si>
  <si>
    <t>养殖水面≥300亩</t>
  </si>
  <si>
    <t>养殖水面≥300亩；养殖各类家鱼≥2万尾，养殖成活率≥90%；项目及时完成率100%；特色产业带动增加贫困人口收入（总收入）≥1.5万元；受益建档立卡贫困人口数≥68人；对生态环境的影响无；与脱贫户利益联结时限1年；受益建档立卡贫困人口满意度≥90%；农业经营主体满意度≥100%</t>
  </si>
  <si>
    <t>委托经营主体对脱贫户和边缘户进行直接帮扶，吸纳脱贫户务工，帮助脱贫户26户68人，户均增收约500元</t>
  </si>
  <si>
    <t>东剑村</t>
  </si>
  <si>
    <t>2022年东剑村油茶种植项目</t>
  </si>
  <si>
    <t>锦石乡东剑村</t>
  </si>
  <si>
    <t>种植油茶300亩</t>
  </si>
  <si>
    <t>油茶种植面积300亩,吸纳脱贫户就业3人；种植作物成活率≥90%；项目及时完成率100%；特色产业带动增加贫困人口收入（总收入）≥2万元；受益建档立卡贫困人口数≥114人；对生态环境的影响无；与脱贫户利益联结时限3年；受益建档立卡贫困人口满意度≥90%；农业经营主体满意度≥100%</t>
  </si>
  <si>
    <t>流转农户林地，聘请农户管理，提供技术支持，保底回购，直接帮扶脱贫户49户114人</t>
  </si>
  <si>
    <t>碧泉村</t>
  </si>
  <si>
    <t>2022年碧泉村休闲农业项目</t>
  </si>
  <si>
    <t>锦石乡碧泉村</t>
  </si>
  <si>
    <t>农业社会化服务水稻种植面积≥200亩</t>
  </si>
  <si>
    <t>通过与碧泉村股份经济合作社进行农业社会化服务，预计增加村集体经济收入≥2万元；分红投入到低收入家庭资金占比≥20%，收益年限≥3年，吸纳脱贫户≥2人；受益建档立卡脱贫人口数≥129人；对生态环境的影响无；与脱贫户利益联结时限3年；受益建档立卡贫困人口满意度≥90%；</t>
  </si>
  <si>
    <t>委托经营主体对脱贫户和边缘户进行直接帮扶，吸纳脱贫户务工，直接帮助脱贫户58户129人，户均增收约500元</t>
  </si>
  <si>
    <t>分水乡</t>
  </si>
  <si>
    <t>分水村</t>
  </si>
  <si>
    <r>
      <rPr>
        <sz val="9"/>
        <rFont val="宋体"/>
        <charset val="134"/>
      </rPr>
      <t>分水乡分水村</t>
    </r>
    <r>
      <rPr>
        <sz val="9"/>
        <rFont val="宋体"/>
        <charset val="0"/>
      </rPr>
      <t>2022</t>
    </r>
    <r>
      <rPr>
        <sz val="9"/>
        <rFont val="宋体"/>
        <charset val="134"/>
      </rPr>
      <t>年用于三统一分种田模式，成立农机合作社，购置农机设备，用于产业发展。</t>
    </r>
  </si>
  <si>
    <t>分水乡分水村</t>
  </si>
  <si>
    <t>成立农机合作社，购置农机设备，服务于农业，用于产业发展。受益脱贫户90户266人，受益群众910户3558人，对生态环境的影响良好，三统一分模式可长期循环推进，预计可增加10万元的利益，让全村的人员都受益，提高人民的幸福指数及种田收益。</t>
  </si>
  <si>
    <t>成立农机服务合作社，购置农机设备，服务于农业，用于产业发展。受益脱贫户91户264人，受益群众1000户3824人，对生态环境的影响良好，三统一分模式可长期循环推进，脱贫户满意度≥95%，村民满意度≥95%，预计可增加10万元的利益，让全村的人员都受益，提高人民的幸福指数及种田收益。</t>
  </si>
  <si>
    <t>成立农机服务合作社，购置农机设备，服务于农业，用于产业发展。受益脱贫户91户264人，受益群众1000户3824人，对生态环境的影响良好，三统一分模式可长期循环推进，脱贫户满意度≥95%，村民满意度≥95%，提高人民的幸福指数及种田收益。</t>
  </si>
  <si>
    <t>槐北村</t>
  </si>
  <si>
    <t>2022年分水乡槐北村水产养殖项目</t>
  </si>
  <si>
    <t>由槐北村经济合作社利用产业资金在槐北村东风、龙兴、七斗、小村等组增加黄骨鱼，桂鱼等鱼类养殖≥3000尾，养殖鱼类成活率95%，特色产业带动增加脱贫（监测）人口收入（总收入）≥3万元，收益脱贫户48户133人，受益脱贫（监测）户满意度≥95%</t>
  </si>
  <si>
    <t>增加黄骨鱼，桂鱼等鱼类养殖≥3000尾，养殖鱼类成活率95%，特色产业带动增加脱贫（监测）人口收入（总收入）≥3万元，收益脱贫户48户133人，受益脱贫（监测）户满意度≥95%</t>
  </si>
  <si>
    <t>特色产业带动增加脱贫（监测）人口收入（总收入）≥3万元，收益脱贫户48户133人，受益脱贫（监测）户满意度≥95%</t>
  </si>
  <si>
    <t>旗山村</t>
  </si>
  <si>
    <t>2022年旗山村辣椒种植项目</t>
  </si>
  <si>
    <t>正龙组</t>
  </si>
  <si>
    <t>旗山村经济合作社</t>
  </si>
  <si>
    <t>由旗山村经济合作社利用产业发展资金在旗山村正龙组扩建大棚辣椒基地5亩，带动增加脱贫（监测）人口收入（总收入）5万元，预计受益脱贫户16户42人，受益脱贫（监测）人口满意度≥95%</t>
  </si>
  <si>
    <t>扩建辣椒种植大棚15亩，带动增加脱贫（监测）人口收入（总收入）5万元，预计受益脱贫户16户42人，受益脱贫（监测）人口满意度≥95%</t>
  </si>
  <si>
    <t>带动增加脱贫（监测）人口收入（总收入）5万元，预计受益脱贫户16户42人，受益脱贫（监测）人口满意度≥95%</t>
  </si>
  <si>
    <t>基础设施建设及产地初加工和精深加工</t>
  </si>
  <si>
    <t>茶恩寺镇</t>
  </si>
  <si>
    <t>茶花村</t>
  </si>
  <si>
    <t>茶恩寺镇茶花村-产业扶贫-家庭农场烘干设备</t>
  </si>
  <si>
    <t>茶花村七组</t>
  </si>
  <si>
    <t>增加烘干设备1台</t>
  </si>
  <si>
    <t>资产入股家庭农场烘干设备≥1台，项目收益中村集体分配比例≥8%，项目及时完成率100%，入股家庭农场烘干设备1台≥15万元，增加村集体经济年收入≥1.2万元，带动增加脱贫人口务工收入（总收入）≥2万元，带动增加贫困人口就业人数≥10人，受益脱贫（监测）人口数2户4人，扩大农业水稻种植面积≥20亩，项目持续帮扶年限≥8年，群众满意度≥95%，农业经营主体满意度≥95%。</t>
  </si>
  <si>
    <t>为家庭农场新增烘干机1台，带动增加贫困人口收入（总年收入）≥2万元，带动增加村集体（总年收入）≥1.2万元</t>
  </si>
  <si>
    <t>光伏发电项目</t>
  </si>
  <si>
    <t>光伏发电基地建设</t>
  </si>
  <si>
    <t>金坪村</t>
  </si>
  <si>
    <t>光伏发电</t>
  </si>
  <si>
    <t>金坪村部屋顶发展光伏发电</t>
  </si>
  <si>
    <t>光伏发电58.3千瓦</t>
  </si>
  <si>
    <t>光伏电站年总发电量≥87450度，发电基站1座，光伏电站建设总规模≥58.3千瓦，光伏发电质量合格率100%，光伏电站并网发电及时率100%，投入光伏发电项目21万元，村集体经济增收≥4万元/年，受益人口数≥3105人，对生态环境的影响良好，工程使用年限≥25年，群众满意度100%。</t>
  </si>
  <si>
    <t>为巩固脱贫攻坚成果与乡村振兴有效衔接，发展村集体经济收入，投入光伏发电项目21万元，村集体经济增收≥4万元/年，受益人口数≥3105人</t>
  </si>
  <si>
    <t>双花村</t>
  </si>
  <si>
    <t>双江组发展光伏发电</t>
  </si>
  <si>
    <t>光伏发电60千瓦</t>
  </si>
  <si>
    <t xml:space="preserve">发展光伏发电62万元，发电发电基站1座，光伏发电质量合格率100%，2022年12月份前完成光伏发电及时率100%，：投入光伏发电项目62万元，村集体经济增收≥8万元/年，受益人口数≥1916人，对生态环境的影响良好，工程使用年限≥25年，群众满意度100%。
</t>
  </si>
  <si>
    <t>为巩固脱贫攻坚成果与乡村振兴有效衔接，发展村集体经济收入，投入光伏发电项目62万元，村集体经济增收≥8万元/年，受益人口数≥1916人</t>
  </si>
  <si>
    <t>产业
发展</t>
  </si>
  <si>
    <t>养殖
基地</t>
  </si>
  <si>
    <t>桥市村</t>
  </si>
  <si>
    <t>商品牛养殖</t>
  </si>
  <si>
    <t>养殖牛60头</t>
  </si>
  <si>
    <t>技术指导培训人数50人，养牛60只，养牛成活率85％，项目及时完成率100％，特色产业带动增加贫困人口收入（总年收入）≥1.2万元，增加贫困人口就业18人，受益建档立卡脱贫户134人，项目持续帮扶年度5年，受益建档立卡脱贫人口满意度95％，农业经营主体满意度98％.</t>
  </si>
  <si>
    <t>吸纳建档立卡脱贫户16人在基地务工，每人年均增加收益1800元，受益建档立卡脱贫户52户134人。</t>
  </si>
  <si>
    <t>虎形山村</t>
  </si>
  <si>
    <t>2022年虎形山村水稻种植项目</t>
  </si>
  <si>
    <t>由虎形山村供销惠农服务有限公司利用项目资金在虎形、荷塘、新和、太阳、新民等组种植水稻110亩</t>
  </si>
  <si>
    <t>水稻种植面积≥110亩，种植作物成活率≥95%，特色产业带动增加脱贫（监测）人口收入（总收入）≥2万元，受益脱贫（监测）人口数≥14人，受益脱贫（监测）人口满意度≥95%，农业经营主体满意度、科技服务、技术指导和农业科技培训人员满意度、釆用新品种、新技术、新成果农户满意度≥95%</t>
  </si>
  <si>
    <t>带动增加脱贫（监测）人口收入（总收入）≥2万元，受益脱贫（监测）人口数≥14人，受益脱贫（监测）人口满意度≥95%</t>
  </si>
  <si>
    <t>花石镇</t>
  </si>
  <si>
    <t>天马山村罗汉村
长潭村
泥湾村
龙潭村
琵琶村</t>
  </si>
  <si>
    <t>2022年花石镇村级产业发展项目（村级帮扶）</t>
  </si>
  <si>
    <t>建设湘莲种植基地3个，建设中药材种植基地1个，建设水稻加工基地1个，建设莲稻鱼种养殖基地1个</t>
  </si>
  <si>
    <t>建设莲虾共养、水稻种植基地≥1个；水稻种植面积≥50亩；湘莲种植面积≥19亩；甲鱼养殖数≥50只；莲稻鱼养殖尾数≥1000条；建设湘莲种植基地≥3个；湘莲基地种植面积≥336亩；建设中药材种植基地≥1个；中药材基地种植面积≥47亩；建设水稻加工基地≥1个；添置水稻加工设备数量1台套；稻谷加工数量≥1000吨；科技服务、技术指导和农业科技培训人数≥50人；水稻、湘莲、中药材作物成活率≥80%；甲鱼、莲稻鱼养殖成活率≥80%；监测户、脱贫人口技术培训合格率≥95%；项目工程完工及时率≥100%；湘莲补助标准（共养）1400元/亩；湘莲补助标准1200元/亩；单季水稻种植补助标准800元/亩；双季水稻种植补助标准1400元/亩；中药材补助标准 3200元/亩；甲鱼养殖补助标准50元/只；莲稻鱼养殖补助标准2元/条；稻谷加工设备补助标准 15万元/台；财政资金转化为村集体入股金≥50%；村集体资产股权年收益率≥8%；带动增加监测户、脱贫户人均收入≥500元；受益监测户、脱贫户人口数≥124人；与村集体利益联结时限≥5年；与监测户、脱贫户利益联结时限≥5年；资产入股村集体满意度≥95%；监测户、脱贫人口满意度≥95%。</t>
  </si>
  <si>
    <t>琵琶村自主建设中药材种植基地，聘请公司负责免费提供技术指导；为村上农户提供就业岗位，优先聘请监测户、脱贫户务工；公司负责收购所有产出中药材，产生收益的75%归村集体。长潭村自主建设水稻加工基地，为村上农户提供就业岗位，优先聘请监测户、脱贫户务工，所获受益用于村级巩固脱贫攻坚成果，同乡村振兴有效衔接。其他村级集体经济组织与龙头企业合作，共同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</si>
  <si>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金融保险配套项目</t>
  </si>
  <si>
    <t>小额贷款贴息</t>
  </si>
  <si>
    <t>全县</t>
  </si>
  <si>
    <t>2022年湘潭县到户政策小额信贷贴息项目</t>
  </si>
  <si>
    <t>湘潭县</t>
  </si>
  <si>
    <t>湘潭县乡村振兴事务中心</t>
  </si>
  <si>
    <t>通过小额信贷资金带动脱贫户发展产业增收，确保小额信贷资金安全稳定运行，对小额信贷项目户按基准利率进行全额贴息。</t>
  </si>
  <si>
    <t>满足符合条件建档立卡脱贫户贷款需求；小额信贷贴息按基准利率贴息；贷款贴息到位率≥100%；带动增加建档立卡脱贫户经济收入≥1200元/户；受益建档立卡脱贫户数≥2000户；受益建档立卡脱贫户满意度≥90%。</t>
  </si>
  <si>
    <t>满足符合条件建档立卡脱贫户贷款需求，对小额信贷户按基准利率全额贴息；通过金融政策带动项目户增收1200元/户。</t>
  </si>
  <si>
    <t>巩固三保障成果</t>
  </si>
  <si>
    <t>教育</t>
  </si>
  <si>
    <t>享受“雨露计划”职业教育补助</t>
  </si>
  <si>
    <t>2022年湘潭县到户政策雨露计划项目</t>
  </si>
  <si>
    <t>建档立卡脱贫学生就读中职、高职、技师院校助学补助。</t>
  </si>
  <si>
    <t>落实雨露计划增补项目和2022年春季雨露计划补助项目，扶助建档立卡脱贫户子女约1320个，资助标准达标率100%；资助经费及时发放率100%；建档立卡脱贫户子女生均资助标准1500元/学期；建档立卡脱贫户子女全程全部接受资助的比例≥99%；受助学生满意度≥90%；受助学生家长满意度≥90%。</t>
  </si>
  <si>
    <t>重点支持雨露计划学历教育做到应补尽补，提升脱贫学生学历水平，通过学历技能培训和产业带动促进脱贫户增收。</t>
  </si>
  <si>
    <t>项目管理费</t>
  </si>
  <si>
    <t>2022年项目管理费</t>
  </si>
  <si>
    <t>用于2022年纳入巩固拓展脱贫攻坚成果同乡村振兴衔接项目库项目的评审、项目的前期设计、评审、招标、 监理、以及验收等与项目管理相关的支出；通过项目的开展，进一步规范乡村振兴项目建设和项目顺利实施。</t>
  </si>
  <si>
    <t>受益项目数量为全县审核实施乡村振兴项目；项目合格率100%；项目管理覆盖率100%；项目（工程）完成及时率≥100%；从衔接资金中，提取项目管理费比例≦1%；提高项目效益≥90%；保障项目的有效管理和实施；受益脱贫人口满意度≥95%</t>
  </si>
  <si>
    <t>进一步完善落实乡村振兴衔接工作，稳定带动脱贫户稳定增收。</t>
  </si>
  <si>
    <t>潭县林发〔2022〕4号</t>
  </si>
  <si>
    <t>林草基地建设</t>
  </si>
  <si>
    <t>景泉村</t>
  </si>
  <si>
    <t>2022年 乌石国有林场推进乡村振兴建设项目</t>
  </si>
  <si>
    <t>乌石国有林场</t>
  </si>
  <si>
    <t>湘潭县林业局</t>
  </si>
  <si>
    <t>乌石国有林场的森林管护用房进行修缮</t>
  </si>
  <si>
    <t>按时完成外墙面粉刷1186平方米，屋顶换瓦330平方米，房屋电气、门窗维修1186平方米，地坪硬化270平方米，保证验收合格，带动周边20户林农每户增收200元以上，管护好564亩国有生态公益林，改善生态环境，保护森林资源，项目涉及群众满意度95%以上。</t>
  </si>
  <si>
    <t>带动周边林农增收每户200元</t>
  </si>
  <si>
    <t>潭委乡振组〔2022〕5号</t>
  </si>
  <si>
    <t>种养业基地</t>
  </si>
  <si>
    <t>湘潭县17个乡镇</t>
  </si>
  <si>
    <t>湘潭县2022年度巩固拓展产业扶贫成果县重点项目1</t>
  </si>
  <si>
    <t>湘潭县农业农村局</t>
  </si>
  <si>
    <t>带动建档立卡贫困户50人务工，通过发放生产资料、技术培训和保底价回购等措施直接帮扶200名建档立卡贫困户发展生产。</t>
  </si>
  <si>
    <t>水稻种植面积≥2200亩；水果种植面积≥100亩；苗木种植面积≥100亩；花卉种植面积≥300亩；★补助各类中药材种植面积≥200亩；★补助各类经济作物种植面积≥**亩；茶叶种植面积≥20亩；湘莲种植面积≥800亩；羊养殖数量≥500只；鸡养殖数量≥30000只；牛养殖数量≥30只；猪养殖数量≥200只；鸽子养殖数量≥1000只；水面养殖面积≥100亩；建设休闲农业基地≥2个；贫困地区科技服务、技术指导和农业科技培训人数≥200人次；贫困地区技术培训合格率≥80%；★种植作物成活率≥85%；养殖家畜家禽成活率≥85%；项目及时完成率100%；茶叶亩均补助成本15000元/亩；花卉亩均补助成本1000元/亩；苗木亩均补助成本3000元/亩；水稻亩均补助成本818.2元/亩；水果亩均补助成本10500元/亩；湘莲亩均补助成本1800元/亩；油茶亩均补助成本15000元/亩；中药材亩均补助成本1500元/亩；猪养殖补助标准3000元/只；水面养殖补助标准6000元/亩；鸽子养殖补助标准300元/只；鸡养殖补助标准30元/只；牛养殖补助标准10000元/只；羊养殖补助标准1800元/只；休闲农业补助标准300000元/个；特色产业带动增加贫困人口收入（总收入）≥80万元；特色产业带动增加贫困人口就业人数≥50人；受益建档立卡贫困人口数≥200人；农业科技改善耕地面积≥2000亩；项目持续帮扶年限≥1年；受益建档立卡贫困人口满意度≥90%；农业经营主体满意度≥95%；科技服务、技术指导和农业科技培训人员满意度≥90%</t>
  </si>
  <si>
    <t>1.吸纳建档立卡贫困人口50人在帮扶主体务工，每人年均增加收益金额2000元。2.通过发放生产资料、技术培训和保底价回购等措施直接帮扶200名建档立卡贫困户发展生产，人均年增收500元以上。</t>
  </si>
  <si>
    <t>落实雨露计划增补项目和2022年春季雨露计划补助项目，扶助建档立卡脱贫户子女约793个，资助标准达标率100%；资助经费及时发放率100%；建档立卡脱贫户子女生均资助标准1500元/学期；建档立卡脱贫户子女全程全部接受资助的比例≥99%；受助学生满意度≥90%；受助学生家长满意度≥90%。</t>
  </si>
  <si>
    <t>就业项目</t>
  </si>
  <si>
    <t>就业培训</t>
  </si>
  <si>
    <t>技能培训</t>
  </si>
  <si>
    <t>2022年湘潭县到户政策致富带头人项目</t>
  </si>
  <si>
    <t>对有创业基础、创业意向、产业项目实力和能力，志愿履行带动脱贫人口增收致富、服务脱贫村产业的人员精准培训，完成致富带头人培训指标数，通过技能培训和产业带动促进脱贫户增收稳定脱贫。</t>
  </si>
  <si>
    <t>省级富带头人培训任务完成率100%；培训满意度≥95%；培训到位率≥98%；职业培训补贴发放准确率≥100%；培训补贴按省级补贴标准，带动脱贫人口400人以上，带动增收10万元以上；培训受益人口满意度≥90%；受益脱贫人口满意度≥90%。</t>
  </si>
  <si>
    <t>培养一批创业能力强、带动有成效、能帮助脱贫对象增收的创业致富带头人，发挥致富带头人引领带动脱贫户稳定增收的作用，带动脱贫人口400人以上，带动增收10万元以上。</t>
  </si>
  <si>
    <t>务工补助</t>
  </si>
  <si>
    <t>劳动奖补</t>
  </si>
  <si>
    <t>2022年就业帮扶车间稳岗补贴</t>
  </si>
  <si>
    <t xml:space="preserve"> 根据湖南省乡村振兴局、湖南省财政厅、湖南省人力资源和社会保障厅《关于开展2020年湖南省示范性就业帮扶车间认定的通知》文件精神，经湘潭县人社局已认定并录入省平台的就业帮扶车间中，通过车间自主申报、单位审核推荐、评审确定等程序，由省级安排30万元稳岗补贴资金，对上一年度吸纳脱贫人口（含监测帮扶对象）累计就业6个月以上、年工资性收入6000元以上的帮扶车间，按照1000元/人标准给予稳岗补贴。</t>
  </si>
  <si>
    <t>职业培训补贴发放准确率≥90%；帮扶车间稳岗补贴人均标准2000元；建档立卡脱贫户（监测对象）劳动力就业人数≥225人；受益脱贫人口满意度≥95%；公共就业服务满意度≥95%</t>
  </si>
  <si>
    <t>稳定就业，促进就业的稳定发展，保障脱贫户稳定就业增收人均1.8万元以上</t>
  </si>
  <si>
    <t>潭县农发〔2022〕41号</t>
  </si>
  <si>
    <t>异地搬迁后扶</t>
  </si>
  <si>
    <t>公共服务岗位</t>
  </si>
  <si>
    <t>2022年石鼓镇安置区稳定就业项目</t>
  </si>
  <si>
    <t>石鼓镇安置区</t>
  </si>
  <si>
    <t>湘潭县发展和改革局</t>
  </si>
  <si>
    <t>安排集中安置区脱贫人员1人就业</t>
  </si>
  <si>
    <t>通过安排保洁员就业，享受公益性岗位补贴人数≥1人，公益性岗位补贴发放准确率≥100%，补贴资金在规定时间内下达率≥100%，补贴资金在规定时间内支付率≥100%，公益性岗位补贴人均标准10000元/年，发放公益性岗位补贴金额≥1万，建档立卡贫困劳动力就业人数≥1人，脱贫人口满意度≥100%。</t>
  </si>
  <si>
    <t>通过提供就业岗位每人每年预计可增收10000元/年，收益时间2021年1月至2021年12月，补贴资金按月发放，帮助脱贫人口实现增收脱贫。</t>
  </si>
  <si>
    <t>公益性岗位</t>
  </si>
  <si>
    <t>2022年公益性岗位项目</t>
  </si>
  <si>
    <t>重点安排已脱贫、监测对象就业，通过公益岗位解决收入偏低的问题，增收6000元/人次进一步巩固脱贫成果。</t>
  </si>
  <si>
    <t>开发公益岗位人数≥30人，公益性岗位补贴发放准确率100%，公益性岗位开发完成及时率100%，公益性岗位补贴人均标准≥6000元/年，受益贫困人口满意度95%。</t>
  </si>
  <si>
    <t>通过开发30个公益性岗位，解决贫困户就业问题，增加贫困户收入，实现巩固脱贫的成效</t>
  </si>
  <si>
    <t>潭县民函〔2022〕133号</t>
  </si>
  <si>
    <t>2022年湘潭北农生态农业旅游开发有限公司老区发展项目</t>
  </si>
  <si>
    <t>乌石镇天龙村栗山组</t>
  </si>
  <si>
    <t>湘潭县民政局</t>
  </si>
  <si>
    <t>水稻种植面积100亩，湘莲种植面积60亩</t>
  </si>
  <si>
    <t>水稻种植面积≥100亩，湘莲种植面积≥60亩；种植作物成活率≥90%；预计2022年年底完成100%；水稻亩均补助成本375元/亩，湘莲亩均补助成本375元/亩；特色产业带动增加贫困人口收入（总收入）≥17万元；特色产业带动增加贫困人口就业人数≥30人；农业科技改善耕地面积≥160亩；项目实施时长1年；受益监测和脱贫人口满意度≥100%</t>
  </si>
  <si>
    <t>预计雇请脱贫群众30人，参与水稻和湘莲种植，多措施、多方面保证脱贫群众的稳定收入来源，预计人均增收6000元，实现乡村振兴战略。</t>
  </si>
  <si>
    <t>2022年湘潭县龙宇丹种养专业合作社老区发展项目</t>
  </si>
  <si>
    <t>谭家山镇石荷村菜家组</t>
  </si>
  <si>
    <t>水稻种植面积80亩，湘莲种植面积70亩</t>
  </si>
  <si>
    <t>水稻种植面积≥80亩，湘莲种植面积≥70亩，种植作物成活率≥85%，预计2022年底完成100%，水稻亩均成本补助400元，湘莲亩均补助成本400元，特色产业带动增加贫困户人口收入(总收入)≥20万元，特色产业增加监测和脱贫人口就业人数≥40人；农业科技改善耕地面积≥150亩；项目实施时长1年，受益监测和脱贫人口满意度≥100%</t>
  </si>
  <si>
    <t>预计雇请监测和脱贫群众40人，带动早专晓优水稻种植，多措施，多方面保证他们的稳定收入来源，预计人均增收5000元，实现乡村振兴战略。</t>
  </si>
  <si>
    <t>湾头村</t>
  </si>
  <si>
    <t>2022年湘潭县祥瑞种养专业合作社老区发展项目</t>
  </si>
  <si>
    <t>分水乡湾头村</t>
  </si>
  <si>
    <t>建设优质稳产人工饲草地建植200亩；技术培训100人次；引进努比亚黑山羊种羊50头；扶植农业养殖户40余户，吸收周边零散养殖户30余户，年底头羊出栏量达1500只以上</t>
  </si>
  <si>
    <t>养殖山羊≥1500头；预计2022年年底完成100%；特色产业带动增加贫困人口收入≥60万元；特色产业带动增加贫困人口就业人数≥40人；项目实施时长1年；受益监测和脱贫人口满意度≥100%</t>
  </si>
  <si>
    <t>带动脱贫群众40人参与种植（养殖），以产业发展带动经济发展，保证脱贫群众稳定的收入来源，防止脱贫群众返贫。预计人均增收1000元</t>
  </si>
  <si>
    <t>配套基础设施项目</t>
  </si>
  <si>
    <t>产业园（区）</t>
  </si>
  <si>
    <t>花石镇、云湖桥镇、杨嘉桥镇</t>
  </si>
  <si>
    <t>花石镇罗汉村、杨嘉桥镇旷家村、云湖桥镇黄金村</t>
  </si>
  <si>
    <t>湘潭县2022年度省级现代农业特色产业园项目</t>
  </si>
  <si>
    <t>花石镇罗汉村、杨嘉桥镇旷家新村、云湖桥镇黄金村</t>
  </si>
  <si>
    <t>通过在全县建立3个省级现代农业特色产业园，发展湘莲、生猪等产业，带动全县  20名贫困户发展产业。</t>
  </si>
  <si>
    <r>
      <rPr>
        <sz val="8"/>
        <rFont val="宋体"/>
        <charset val="134"/>
      </rPr>
      <t>湘莲面积≥</t>
    </r>
    <r>
      <rPr>
        <sz val="8"/>
        <rFont val="宋体"/>
        <charset val="0"/>
      </rPr>
      <t>650</t>
    </r>
    <r>
      <rPr>
        <sz val="8"/>
        <rFont val="宋体"/>
        <charset val="134"/>
      </rPr>
      <t>亩</t>
    </r>
    <r>
      <rPr>
        <sz val="8"/>
        <rFont val="宋体"/>
        <charset val="0"/>
      </rPr>
      <t>:</t>
    </r>
    <r>
      <rPr>
        <sz val="8"/>
        <rFont val="宋体"/>
        <charset val="134"/>
      </rPr>
      <t>猪养殖数量≥</t>
    </r>
    <r>
      <rPr>
        <sz val="8"/>
        <rFont val="宋体"/>
        <charset val="0"/>
      </rPr>
      <t>20000</t>
    </r>
    <r>
      <rPr>
        <sz val="8"/>
        <rFont val="宋体"/>
        <charset val="134"/>
      </rPr>
      <t>头</t>
    </r>
    <r>
      <rPr>
        <sz val="8"/>
        <rFont val="宋体"/>
        <charset val="0"/>
      </rPr>
      <t>:</t>
    </r>
    <r>
      <rPr>
        <sz val="8"/>
        <rFont val="宋体"/>
        <charset val="134"/>
      </rPr>
      <t>脱贫地县新增特色产业数量≥</t>
    </r>
    <r>
      <rPr>
        <sz val="8"/>
        <rFont val="宋体"/>
        <charset val="0"/>
      </rPr>
      <t>2</t>
    </r>
    <r>
      <rPr>
        <sz val="8"/>
        <rFont val="宋体"/>
        <charset val="134"/>
      </rPr>
      <t>个</t>
    </r>
    <r>
      <rPr>
        <sz val="8"/>
        <rFont val="宋体"/>
        <charset val="0"/>
      </rPr>
      <t>:</t>
    </r>
    <r>
      <rPr>
        <sz val="8"/>
        <rFont val="宋体"/>
        <charset val="134"/>
      </rPr>
      <t>龙头企业在脱贫地县发展基地数≥</t>
    </r>
    <r>
      <rPr>
        <sz val="8"/>
        <rFont val="宋体"/>
        <charset val="0"/>
      </rPr>
      <t>3</t>
    </r>
    <r>
      <rPr>
        <sz val="8"/>
        <rFont val="宋体"/>
        <charset val="134"/>
      </rPr>
      <t>个</t>
    </r>
    <r>
      <rPr>
        <sz val="8"/>
        <rFont val="宋体"/>
        <charset val="0"/>
      </rPr>
      <t>:</t>
    </r>
    <r>
      <rPr>
        <sz val="8"/>
        <rFont val="宋体"/>
        <charset val="134"/>
      </rPr>
      <t>脱贫地县建设特色产业基地及园县数≥</t>
    </r>
    <r>
      <rPr>
        <sz val="8"/>
        <rFont val="宋体"/>
        <charset val="0"/>
      </rPr>
      <t>3</t>
    </r>
    <r>
      <rPr>
        <sz val="8"/>
        <rFont val="宋体"/>
        <charset val="134"/>
      </rPr>
      <t>个</t>
    </r>
    <r>
      <rPr>
        <sz val="8"/>
        <rFont val="宋体"/>
        <charset val="0"/>
      </rPr>
      <t>:</t>
    </r>
    <r>
      <rPr>
        <sz val="8"/>
        <rFont val="宋体"/>
        <charset val="134"/>
      </rPr>
      <t>脱贫地县有机、绿色和地理标志农产品种植加工数≥</t>
    </r>
    <r>
      <rPr>
        <sz val="8"/>
        <rFont val="宋体"/>
        <charset val="0"/>
      </rPr>
      <t>5000000</t>
    </r>
    <r>
      <rPr>
        <sz val="8"/>
        <rFont val="宋体"/>
        <charset val="134"/>
      </rPr>
      <t>公斤</t>
    </r>
    <r>
      <rPr>
        <sz val="8"/>
        <rFont val="宋体"/>
        <charset val="0"/>
      </rPr>
      <t>:</t>
    </r>
    <r>
      <rPr>
        <sz val="8"/>
        <rFont val="宋体"/>
        <charset val="134"/>
      </rPr>
      <t>脱贫村农产品销售物流基础设施建设数量≥</t>
    </r>
    <r>
      <rPr>
        <sz val="8"/>
        <rFont val="宋体"/>
        <charset val="0"/>
      </rPr>
      <t>3</t>
    </r>
    <r>
      <rPr>
        <sz val="8"/>
        <rFont val="宋体"/>
        <charset val="134"/>
      </rPr>
      <t>个</t>
    </r>
    <r>
      <rPr>
        <sz val="8"/>
        <rFont val="宋体"/>
        <charset val="0"/>
      </rPr>
      <t>:</t>
    </r>
    <r>
      <rPr>
        <sz val="8"/>
        <rFont val="宋体"/>
        <charset val="134"/>
      </rPr>
      <t>脱贫地县农民专业合作社数量≥</t>
    </r>
    <r>
      <rPr>
        <sz val="8"/>
        <rFont val="宋体"/>
        <charset val="0"/>
      </rPr>
      <t>3</t>
    </r>
    <r>
      <rPr>
        <sz val="8"/>
        <rFont val="宋体"/>
        <charset val="134"/>
      </rPr>
      <t>个</t>
    </r>
    <r>
      <rPr>
        <sz val="8"/>
        <rFont val="宋体"/>
        <charset val="0"/>
      </rPr>
      <t>:</t>
    </r>
    <r>
      <rPr>
        <sz val="8"/>
        <rFont val="宋体"/>
        <charset val="134"/>
      </rPr>
      <t>脱贫地县科技服务、技术指导和农业科技培训人数≥</t>
    </r>
    <r>
      <rPr>
        <sz val="8"/>
        <rFont val="宋体"/>
        <charset val="0"/>
      </rPr>
      <t>100</t>
    </r>
    <r>
      <rPr>
        <sz val="8"/>
        <rFont val="宋体"/>
        <charset val="134"/>
      </rPr>
      <t>人次</t>
    </r>
    <r>
      <rPr>
        <sz val="8"/>
        <rFont val="宋体"/>
        <charset val="0"/>
      </rPr>
      <t>:</t>
    </r>
    <r>
      <rPr>
        <sz val="8"/>
        <rFont val="宋体"/>
        <charset val="134"/>
      </rPr>
      <t>脱贫地县引进科技人才数量≥</t>
    </r>
    <r>
      <rPr>
        <sz val="8"/>
        <rFont val="宋体"/>
        <charset val="0"/>
      </rPr>
      <t>10</t>
    </r>
    <r>
      <rPr>
        <sz val="8"/>
        <rFont val="宋体"/>
        <charset val="134"/>
      </rPr>
      <t>人</t>
    </r>
    <r>
      <rPr>
        <sz val="8"/>
        <rFont val="宋体"/>
        <charset val="0"/>
      </rPr>
      <t>:</t>
    </r>
    <r>
      <rPr>
        <sz val="8"/>
        <rFont val="宋体"/>
        <charset val="134"/>
      </rPr>
      <t>在脱贫地县推广示范新品种、新技术、新成果数量≥</t>
    </r>
    <r>
      <rPr>
        <sz val="8"/>
        <rFont val="宋体"/>
        <charset val="0"/>
      </rPr>
      <t>3</t>
    </r>
    <r>
      <rPr>
        <sz val="8"/>
        <rFont val="宋体"/>
        <charset val="134"/>
      </rPr>
      <t>项</t>
    </r>
    <r>
      <rPr>
        <sz val="8"/>
        <rFont val="宋体"/>
        <charset val="0"/>
      </rPr>
      <t>:</t>
    </r>
    <r>
      <rPr>
        <sz val="8"/>
        <rFont val="宋体"/>
        <charset val="134"/>
      </rPr>
      <t>脱贫地县技术培训合格率≥</t>
    </r>
    <r>
      <rPr>
        <sz val="8"/>
        <rFont val="宋体"/>
        <charset val="0"/>
      </rPr>
      <t>90%:</t>
    </r>
    <r>
      <rPr>
        <sz val="8"/>
        <rFont val="宋体"/>
        <charset val="134"/>
      </rPr>
      <t>种植作物成活率≥</t>
    </r>
    <r>
      <rPr>
        <sz val="8"/>
        <rFont val="宋体"/>
        <charset val="0"/>
      </rPr>
      <t>80%:</t>
    </r>
    <r>
      <rPr>
        <sz val="8"/>
        <rFont val="宋体"/>
        <charset val="134"/>
      </rPr>
      <t>养殖家畜家禽成活率≥</t>
    </r>
    <r>
      <rPr>
        <sz val="8"/>
        <rFont val="宋体"/>
        <charset val="0"/>
      </rPr>
      <t>80%:</t>
    </r>
    <r>
      <rPr>
        <sz val="8"/>
        <rFont val="宋体"/>
        <charset val="134"/>
      </rPr>
      <t>省级特色产业园创建时间</t>
    </r>
    <r>
      <rPr>
        <sz val="8"/>
        <rFont val="宋体"/>
        <charset val="0"/>
      </rPr>
      <t>1</t>
    </r>
    <r>
      <rPr>
        <sz val="8"/>
        <rFont val="宋体"/>
        <charset val="134"/>
      </rPr>
      <t>年</t>
    </r>
    <r>
      <rPr>
        <sz val="8"/>
        <rFont val="宋体"/>
        <charset val="0"/>
      </rPr>
      <t>:</t>
    </r>
    <r>
      <rPr>
        <sz val="8"/>
        <rFont val="宋体"/>
        <charset val="134"/>
      </rPr>
      <t>湘莲亩均补助成本</t>
    </r>
    <r>
      <rPr>
        <sz val="8"/>
        <rFont val="宋体"/>
        <charset val="0"/>
      </rPr>
      <t>100</t>
    </r>
    <r>
      <rPr>
        <sz val="8"/>
        <rFont val="宋体"/>
        <charset val="134"/>
      </rPr>
      <t>元</t>
    </r>
    <r>
      <rPr>
        <sz val="8"/>
        <rFont val="宋体"/>
        <charset val="0"/>
      </rPr>
      <t>/</t>
    </r>
    <r>
      <rPr>
        <sz val="8"/>
        <rFont val="宋体"/>
        <charset val="134"/>
      </rPr>
      <t>亩</t>
    </r>
    <r>
      <rPr>
        <sz val="8"/>
        <rFont val="宋体"/>
        <charset val="0"/>
      </rPr>
      <t>:</t>
    </r>
    <r>
      <rPr>
        <sz val="8"/>
        <rFont val="宋体"/>
        <charset val="134"/>
      </rPr>
      <t>猪养殖补助标准</t>
    </r>
    <r>
      <rPr>
        <sz val="8"/>
        <rFont val="宋体"/>
        <charset val="0"/>
      </rPr>
      <t>100</t>
    </r>
    <r>
      <rPr>
        <sz val="8"/>
        <rFont val="宋体"/>
        <charset val="134"/>
      </rPr>
      <t>元</t>
    </r>
    <r>
      <rPr>
        <sz val="8"/>
        <rFont val="宋体"/>
        <charset val="0"/>
      </rPr>
      <t>/</t>
    </r>
    <r>
      <rPr>
        <sz val="8"/>
        <rFont val="宋体"/>
        <charset val="134"/>
      </rPr>
      <t>头只</t>
    </r>
    <r>
      <rPr>
        <sz val="8"/>
        <rFont val="宋体"/>
        <charset val="0"/>
      </rPr>
      <t>:</t>
    </r>
    <r>
      <rPr>
        <sz val="8"/>
        <rFont val="宋体"/>
        <charset val="134"/>
      </rPr>
      <t>脱贫地县特色产业产值≥</t>
    </r>
    <r>
      <rPr>
        <sz val="8"/>
        <rFont val="宋体"/>
        <charset val="0"/>
      </rPr>
      <t>7500</t>
    </r>
    <r>
      <rPr>
        <sz val="8"/>
        <rFont val="宋体"/>
        <charset val="134"/>
      </rPr>
      <t>万元</t>
    </r>
    <r>
      <rPr>
        <sz val="8"/>
        <rFont val="宋体"/>
        <charset val="0"/>
      </rPr>
      <t>:</t>
    </r>
    <r>
      <rPr>
        <sz val="8"/>
        <rFont val="宋体"/>
        <charset val="134"/>
      </rPr>
      <t>脱贫地县特色产业产值同比增长率≥</t>
    </r>
    <r>
      <rPr>
        <sz val="8"/>
        <rFont val="宋体"/>
        <charset val="0"/>
      </rPr>
      <t>17%:</t>
    </r>
    <r>
      <rPr>
        <sz val="8"/>
        <rFont val="宋体"/>
        <charset val="134"/>
      </rPr>
      <t>脱贫地县特色产业产值占地县生产总值的比重≥</t>
    </r>
    <r>
      <rPr>
        <sz val="8"/>
        <rFont val="宋体"/>
        <charset val="0"/>
      </rPr>
      <t>70%:</t>
    </r>
    <r>
      <rPr>
        <sz val="8"/>
        <rFont val="宋体"/>
        <charset val="134"/>
      </rPr>
      <t>农业科技带动増加产业产值≥</t>
    </r>
    <r>
      <rPr>
        <sz val="8"/>
        <rFont val="宋体"/>
        <charset val="0"/>
      </rPr>
      <t>200</t>
    </r>
    <r>
      <rPr>
        <sz val="8"/>
        <rFont val="宋体"/>
        <charset val="134"/>
      </rPr>
      <t>万元</t>
    </r>
    <r>
      <rPr>
        <sz val="8"/>
        <rFont val="宋体"/>
        <charset val="0"/>
      </rPr>
      <t>:</t>
    </r>
    <r>
      <rPr>
        <sz val="8"/>
        <rFont val="宋体"/>
        <charset val="134"/>
      </rPr>
      <t>特色产业带动增加脱贫（监测）人口收入（总收入）≥</t>
    </r>
    <r>
      <rPr>
        <sz val="8"/>
        <rFont val="宋体"/>
        <charset val="0"/>
      </rPr>
      <t>50</t>
    </r>
    <r>
      <rPr>
        <sz val="8"/>
        <rFont val="宋体"/>
        <charset val="134"/>
      </rPr>
      <t>万元</t>
    </r>
    <r>
      <rPr>
        <sz val="8"/>
        <rFont val="宋体"/>
        <charset val="0"/>
      </rPr>
      <t>:</t>
    </r>
    <r>
      <rPr>
        <sz val="8"/>
        <rFont val="宋体"/>
        <charset val="134"/>
      </rPr>
      <t>特色产业带动增加脱贫（监测）人口就业人数≥</t>
    </r>
    <r>
      <rPr>
        <sz val="8"/>
        <rFont val="宋体"/>
        <charset val="0"/>
      </rPr>
      <t>20</t>
    </r>
    <r>
      <rPr>
        <sz val="8"/>
        <rFont val="宋体"/>
        <charset val="134"/>
      </rPr>
      <t>人</t>
    </r>
    <r>
      <rPr>
        <sz val="8"/>
        <rFont val="宋体"/>
        <charset val="0"/>
      </rPr>
      <t>:</t>
    </r>
    <r>
      <rPr>
        <sz val="8"/>
        <rFont val="宋体"/>
        <charset val="134"/>
      </rPr>
      <t>特色产业专利申请数≥</t>
    </r>
    <r>
      <rPr>
        <sz val="8"/>
        <rFont val="宋体"/>
        <charset val="0"/>
      </rPr>
      <t>3</t>
    </r>
    <r>
      <rPr>
        <sz val="8"/>
        <rFont val="宋体"/>
        <charset val="134"/>
      </rPr>
      <t>项</t>
    </r>
    <r>
      <rPr>
        <sz val="8"/>
        <rFont val="宋体"/>
        <charset val="0"/>
      </rPr>
      <t>:</t>
    </r>
    <r>
      <rPr>
        <sz val="8"/>
        <rFont val="宋体"/>
        <charset val="134"/>
      </rPr>
      <t>特色产业品牌市场占有率≥</t>
    </r>
    <r>
      <rPr>
        <sz val="8"/>
        <rFont val="宋体"/>
        <charset val="0"/>
      </rPr>
      <t>70%:</t>
    </r>
    <r>
      <rPr>
        <sz val="8"/>
        <rFont val="宋体"/>
        <charset val="134"/>
      </rPr>
      <t>受益脱贫（监测）人口数≥</t>
    </r>
    <r>
      <rPr>
        <sz val="8"/>
        <rFont val="宋体"/>
        <charset val="0"/>
      </rPr>
      <t>20</t>
    </r>
    <r>
      <rPr>
        <sz val="8"/>
        <rFont val="宋体"/>
        <charset val="134"/>
      </rPr>
      <t>人</t>
    </r>
    <r>
      <rPr>
        <sz val="8"/>
        <rFont val="宋体"/>
        <charset val="0"/>
      </rPr>
      <t>:</t>
    </r>
    <r>
      <rPr>
        <sz val="8"/>
        <rFont val="宋体"/>
        <charset val="134"/>
      </rPr>
      <t>带动脱贫（监测）人口脱贫数≥</t>
    </r>
    <r>
      <rPr>
        <sz val="8"/>
        <rFont val="宋体"/>
        <charset val="0"/>
      </rPr>
      <t>20</t>
    </r>
    <r>
      <rPr>
        <sz val="8"/>
        <rFont val="宋体"/>
        <charset val="134"/>
      </rPr>
      <t>人</t>
    </r>
    <r>
      <rPr>
        <sz val="8"/>
        <rFont val="宋体"/>
        <charset val="0"/>
      </rPr>
      <t>:</t>
    </r>
    <r>
      <rPr>
        <sz val="8"/>
        <rFont val="宋体"/>
        <charset val="134"/>
      </rPr>
      <t>农业科技改善耕地面积≥</t>
    </r>
    <r>
      <rPr>
        <sz val="8"/>
        <rFont val="宋体"/>
        <charset val="0"/>
      </rPr>
      <t>600</t>
    </r>
    <r>
      <rPr>
        <sz val="8"/>
        <rFont val="宋体"/>
        <charset val="134"/>
      </rPr>
      <t>亩</t>
    </r>
    <r>
      <rPr>
        <sz val="8"/>
        <rFont val="宋体"/>
        <charset val="0"/>
      </rPr>
      <t>::</t>
    </r>
    <r>
      <rPr>
        <sz val="8"/>
        <rFont val="宋体"/>
        <charset val="134"/>
      </rPr>
      <t>项目可持续年限</t>
    </r>
    <r>
      <rPr>
        <sz val="8"/>
        <rFont val="宋体"/>
        <charset val="0"/>
      </rPr>
      <t>1</t>
    </r>
    <r>
      <rPr>
        <sz val="8"/>
        <rFont val="宋体"/>
        <charset val="134"/>
      </rPr>
      <t>年</t>
    </r>
    <r>
      <rPr>
        <sz val="8"/>
        <rFont val="宋体"/>
        <charset val="0"/>
      </rPr>
      <t>:</t>
    </r>
    <r>
      <rPr>
        <sz val="8"/>
        <rFont val="宋体"/>
        <charset val="134"/>
      </rPr>
      <t>受益脱贫（监测）人口满意度≥</t>
    </r>
    <r>
      <rPr>
        <sz val="8"/>
        <rFont val="宋体"/>
        <charset val="0"/>
      </rPr>
      <t>95%:</t>
    </r>
    <r>
      <rPr>
        <sz val="8"/>
        <rFont val="宋体"/>
        <charset val="134"/>
      </rPr>
      <t>农业经营主体满意度≥</t>
    </r>
    <r>
      <rPr>
        <sz val="8"/>
        <rFont val="宋体"/>
        <charset val="0"/>
      </rPr>
      <t>95%:</t>
    </r>
    <r>
      <rPr>
        <sz val="8"/>
        <rFont val="宋体"/>
        <charset val="134"/>
      </rPr>
      <t>科技服务、技术指导和农业科技培训人员满意度≥</t>
    </r>
    <r>
      <rPr>
        <sz val="8"/>
        <rFont val="宋体"/>
        <charset val="0"/>
      </rPr>
      <t>95%:</t>
    </r>
    <r>
      <rPr>
        <sz val="8"/>
        <rFont val="宋体"/>
        <charset val="134"/>
      </rPr>
      <t>釆用新品种、新技术、新成果农户满意度≥</t>
    </r>
    <r>
      <rPr>
        <sz val="8"/>
        <rFont val="宋体"/>
        <charset val="0"/>
      </rPr>
      <t>95%</t>
    </r>
    <r>
      <rPr>
        <sz val="8"/>
        <rFont val="宋体"/>
        <charset val="134"/>
      </rPr>
      <t>。</t>
    </r>
  </si>
  <si>
    <r>
      <rPr>
        <sz val="9"/>
        <rFont val="宋体"/>
        <charset val="134"/>
      </rPr>
      <t>吸纳建档立卡贫困人口数</t>
    </r>
    <r>
      <rPr>
        <sz val="9"/>
        <rFont val="宋体"/>
        <charset val="0"/>
      </rPr>
      <t>300</t>
    </r>
    <r>
      <rPr>
        <sz val="9"/>
        <rFont val="宋体"/>
        <charset val="134"/>
      </rPr>
      <t>人</t>
    </r>
    <r>
      <rPr>
        <sz val="9"/>
        <rFont val="宋体"/>
        <charset val="0"/>
      </rPr>
      <t>.</t>
    </r>
    <r>
      <rPr>
        <sz val="9"/>
        <rFont val="宋体"/>
        <charset val="134"/>
      </rPr>
      <t>每户年均增加收益</t>
    </r>
    <r>
      <rPr>
        <sz val="9"/>
        <rFont val="宋体"/>
        <charset val="0"/>
      </rPr>
      <t>2200</t>
    </r>
    <r>
      <rPr>
        <sz val="9"/>
        <rFont val="宋体"/>
        <charset val="134"/>
      </rPr>
      <t>元，通过技术培训、保底价回购等方式带动贫困户</t>
    </r>
    <r>
      <rPr>
        <sz val="9"/>
        <rFont val="宋体"/>
        <charset val="0"/>
      </rPr>
      <t>500</t>
    </r>
    <r>
      <rPr>
        <sz val="9"/>
        <rFont val="宋体"/>
        <charset val="134"/>
      </rPr>
      <t>人，人均年增收</t>
    </r>
    <r>
      <rPr>
        <sz val="9"/>
        <rFont val="宋体"/>
        <charset val="0"/>
      </rPr>
      <t>600</t>
    </r>
    <r>
      <rPr>
        <sz val="9"/>
        <rFont val="宋体"/>
        <charset val="134"/>
      </rPr>
      <t>元以上。</t>
    </r>
  </si>
  <si>
    <t>新型经营主体贷款贴息</t>
  </si>
  <si>
    <t>2021年度新型农业经营主体贷款贴息</t>
  </si>
  <si>
    <t>对符合条件的经营主体进行贷款贴息，补贴主体100个以上。</t>
  </si>
  <si>
    <r>
      <rPr>
        <sz val="9"/>
        <rFont val="宋体"/>
        <charset val="134"/>
      </rPr>
      <t>满足符合条件新型农业经营主体贷款贴息需求；按湘农联【</t>
    </r>
    <r>
      <rPr>
        <sz val="9"/>
        <rFont val="宋体"/>
        <charset val="0"/>
      </rPr>
      <t>2022</t>
    </r>
    <r>
      <rPr>
        <sz val="9"/>
        <rFont val="宋体"/>
        <charset val="134"/>
      </rPr>
      <t>】</t>
    </r>
    <r>
      <rPr>
        <sz val="9"/>
        <rFont val="宋体"/>
        <charset val="0"/>
      </rPr>
      <t>22</t>
    </r>
    <r>
      <rPr>
        <sz val="9"/>
        <rFont val="宋体"/>
        <charset val="134"/>
      </rPr>
      <t>号文件要求开展申报，主体申报数≥</t>
    </r>
    <r>
      <rPr>
        <sz val="9"/>
        <rFont val="宋体"/>
        <charset val="0"/>
      </rPr>
      <t>100</t>
    </r>
    <r>
      <rPr>
        <sz val="9"/>
        <rFont val="宋体"/>
        <charset val="134"/>
      </rPr>
      <t>户，并按比例给予利息补贴；补贴资金及时发放率≥</t>
    </r>
    <r>
      <rPr>
        <sz val="9"/>
        <rFont val="宋体"/>
        <charset val="0"/>
      </rPr>
      <t>90%</t>
    </r>
    <r>
      <rPr>
        <sz val="9"/>
        <rFont val="宋体"/>
        <charset val="134"/>
      </rPr>
      <t>；促进主体增加经济收入≥</t>
    </r>
    <r>
      <rPr>
        <sz val="9"/>
        <rFont val="宋体"/>
        <charset val="0"/>
      </rPr>
      <t>1200</t>
    </r>
    <r>
      <rPr>
        <sz val="9"/>
        <rFont val="宋体"/>
        <charset val="134"/>
      </rPr>
      <t>元</t>
    </r>
    <r>
      <rPr>
        <sz val="9"/>
        <rFont val="宋体"/>
        <charset val="0"/>
      </rPr>
      <t>/</t>
    </r>
    <r>
      <rPr>
        <sz val="9"/>
        <rFont val="宋体"/>
        <charset val="134"/>
      </rPr>
      <t>户；受益主体≥</t>
    </r>
    <r>
      <rPr>
        <sz val="9"/>
        <rFont val="宋体"/>
        <charset val="0"/>
      </rPr>
      <t>100</t>
    </r>
    <r>
      <rPr>
        <sz val="9"/>
        <rFont val="宋体"/>
        <charset val="134"/>
      </rPr>
      <t>户；受益主体满意度≥</t>
    </r>
    <r>
      <rPr>
        <sz val="9"/>
        <rFont val="宋体"/>
        <charset val="0"/>
      </rPr>
      <t>90%</t>
    </r>
  </si>
  <si>
    <r>
      <rPr>
        <sz val="9"/>
        <rFont val="宋体"/>
        <charset val="134"/>
      </rPr>
      <t>满足有贷款需求的经营主体，通过主体带动农户发展产业，预期项目户增收</t>
    </r>
    <r>
      <rPr>
        <sz val="9"/>
        <rFont val="宋体"/>
        <charset val="0"/>
      </rPr>
      <t>500</t>
    </r>
    <r>
      <rPr>
        <sz val="9"/>
        <rFont val="宋体"/>
        <charset val="134"/>
      </rPr>
      <t>元</t>
    </r>
    <r>
      <rPr>
        <sz val="9"/>
        <rFont val="宋体"/>
        <charset val="0"/>
      </rPr>
      <t>/</t>
    </r>
    <r>
      <rPr>
        <sz val="9"/>
        <rFont val="宋体"/>
        <charset val="134"/>
      </rPr>
      <t>户</t>
    </r>
  </si>
  <si>
    <t>种养殖基地</t>
  </si>
  <si>
    <t>乌石镇、花石镇</t>
  </si>
  <si>
    <t>乌石村、新加村</t>
  </si>
  <si>
    <t>湘潭县2022年百企培育“小升规”奖补项目</t>
  </si>
  <si>
    <t>乌石镇  乌石村、花石镇新加村</t>
  </si>
  <si>
    <t>奖励在县域内营业收入在1000万元2000万元之间的企业2家</t>
  </si>
  <si>
    <t>奖励营业收入大于或等于2000万元企业个数 ≥2个;脱贫地县技术培训合格率≥80%;种植作物成活率≥80%;养殖家畜家禽成活率≥80%;项目及时完成率100%;奖励标准≥15万元/个;企业营收收入≥4000万元;特色产业带动增加脱贫（监测）人口收入（总收入）≥10万元;受益脱贫（监测）人口数≥27人;农业科技改善耕地面积≥200亩;项目实施年限1年;受益脱贫（监测）人口满意度≥90%;农业经营主体满意度≥95%;科技服务、技术指导和农业科技培训人员满意度≥90%;釆用新品种、新技术、新成果农户满意度≥80%.</t>
  </si>
  <si>
    <t>对乌石、排头等向农户发放鸡苗、生猪、农用物资等，收购农副产品价值约500万元。</t>
  </si>
  <si>
    <t>潭农中函〔2022〕2号</t>
  </si>
  <si>
    <t>小型农田水利设施建设</t>
  </si>
  <si>
    <t>云湖桥</t>
  </si>
  <si>
    <t>新中塘、新中湾</t>
  </si>
  <si>
    <t>2022年湘潭县云湖桥镇新中湾村高标准农田建设项目</t>
  </si>
  <si>
    <t>云湖桥镇新中湾、新中塘村</t>
  </si>
  <si>
    <t>湘潭县农业发展服务中心</t>
  </si>
  <si>
    <t>建设高标准农田3000亩，土壤改良3000亩，山塘防渗加固2座，衬砌灌渠6.1千米，衬砌排渠4.97千米，修建机耕路4.03千米。</t>
  </si>
  <si>
    <t>新建高标准农田3000亩，项目验收合格率100%，项目（工程）完成及时率100%，高标准农田亩均投入大于3000元，受益群众人口数4707人，解决脱贫（监测）农田基础设施问题人数144人，还有普通群众新增和改善灌溉达标面积≥3000亩，工程设计使用年限50年，受益脱贫（监测）户满意度≥95%。</t>
  </si>
  <si>
    <t>项目区基础设施得到有效改善，种植水稻效率大幅提高，年增产预计30万公斤，项目区农民收入增加总额184.4万元。</t>
  </si>
  <si>
    <t>潭委乡振组〔2022〕10号</t>
  </si>
  <si>
    <t>开发公益岗位人数≥470人，公益性岗位补贴发放准确率100%，公益性岗位开发完成及时率100%，公益性岗位补贴人均标准≥6000元/年，受益贫困人口满意度95%。</t>
  </si>
  <si>
    <t>通过开发470个公益性岗位，解决贫困户就业问题，增加贫困户收入，实现巩固脱贫的成效</t>
  </si>
  <si>
    <t>石荷村水稻种植项目</t>
  </si>
  <si>
    <t>石荷村通过村集体经济组织发展种植水稻≥100亩。</t>
  </si>
  <si>
    <r>
      <rPr>
        <sz val="9"/>
        <rFont val="宋体"/>
        <charset val="0"/>
      </rPr>
      <t>水稻种植100</t>
    </r>
    <r>
      <rPr>
        <sz val="9"/>
        <rFont val="宋体"/>
        <charset val="134"/>
      </rPr>
      <t>亩，水稻种植成活率</t>
    </r>
    <r>
      <rPr>
        <sz val="9"/>
        <rFont val="宋体"/>
        <charset val="0"/>
      </rPr>
      <t>90%</t>
    </r>
    <r>
      <rPr>
        <sz val="9"/>
        <rFont val="宋体"/>
        <charset val="134"/>
      </rPr>
      <t>，水稻种植完成及时率</t>
    </r>
    <r>
      <rPr>
        <sz val="9"/>
        <rFont val="宋体"/>
        <charset val="0"/>
      </rPr>
      <t>100%</t>
    </r>
    <r>
      <rPr>
        <sz val="9"/>
        <rFont val="宋体"/>
        <charset val="134"/>
      </rPr>
      <t>，水稻种植补助标准≥</t>
    </r>
    <r>
      <rPr>
        <sz val="9"/>
        <rFont val="宋体"/>
        <charset val="0"/>
      </rPr>
      <t>500</t>
    </r>
    <r>
      <rPr>
        <sz val="9"/>
        <rFont val="宋体"/>
        <charset val="134"/>
      </rPr>
      <t>元</t>
    </r>
    <r>
      <rPr>
        <sz val="9"/>
        <rFont val="宋体"/>
        <charset val="0"/>
      </rPr>
      <t>/</t>
    </r>
    <r>
      <rPr>
        <sz val="9"/>
        <rFont val="宋体"/>
        <charset val="134"/>
      </rPr>
      <t>亩，受益脱贫户人数≥</t>
    </r>
    <r>
      <rPr>
        <sz val="9"/>
        <rFont val="宋体"/>
        <charset val="0"/>
      </rPr>
      <t>10</t>
    </r>
    <r>
      <rPr>
        <sz val="9"/>
        <rFont val="宋体"/>
        <charset val="134"/>
      </rPr>
      <t>人，受益群众人数≥</t>
    </r>
    <r>
      <rPr>
        <sz val="9"/>
        <rFont val="宋体"/>
        <charset val="0"/>
      </rPr>
      <t>30</t>
    </r>
    <r>
      <rPr>
        <sz val="9"/>
        <rFont val="宋体"/>
        <charset val="134"/>
      </rPr>
      <t>人，带动村集本经济收益≥</t>
    </r>
    <r>
      <rPr>
        <sz val="9"/>
        <rFont val="宋体"/>
        <charset val="0"/>
      </rPr>
      <t>0.2</t>
    </r>
    <r>
      <rPr>
        <sz val="9"/>
        <rFont val="宋体"/>
        <charset val="134"/>
      </rPr>
      <t>万元</t>
    </r>
    <r>
      <rPr>
        <sz val="9"/>
        <rFont val="宋体"/>
        <charset val="0"/>
      </rPr>
      <t>/</t>
    </r>
    <r>
      <rPr>
        <sz val="9"/>
        <rFont val="宋体"/>
        <charset val="134"/>
      </rPr>
      <t>年，带动脱贫户收益≥</t>
    </r>
    <r>
      <rPr>
        <sz val="9"/>
        <rFont val="宋体"/>
        <charset val="0"/>
      </rPr>
      <t>0.2</t>
    </r>
    <r>
      <rPr>
        <sz val="9"/>
        <rFont val="宋体"/>
        <charset val="134"/>
      </rPr>
      <t>万元</t>
    </r>
    <r>
      <rPr>
        <sz val="9"/>
        <rFont val="宋体"/>
        <charset val="0"/>
      </rPr>
      <t>/</t>
    </r>
    <r>
      <rPr>
        <sz val="9"/>
        <rFont val="宋体"/>
        <charset val="134"/>
      </rPr>
      <t>年，耕地质量改善较上年度提高，持续收益年限≥</t>
    </r>
    <r>
      <rPr>
        <sz val="9"/>
        <rFont val="宋体"/>
        <charset val="0"/>
      </rPr>
      <t>1</t>
    </r>
    <r>
      <rPr>
        <sz val="9"/>
        <rFont val="宋体"/>
        <charset val="134"/>
      </rPr>
      <t>年，受益脱贫口满意度≥</t>
    </r>
    <r>
      <rPr>
        <sz val="9"/>
        <rFont val="宋体"/>
        <charset val="0"/>
      </rPr>
      <t>95%</t>
    </r>
    <r>
      <rPr>
        <sz val="9"/>
        <rFont val="宋体"/>
        <charset val="134"/>
      </rPr>
      <t>，受益群众满意度≥</t>
    </r>
    <r>
      <rPr>
        <sz val="9"/>
        <rFont val="宋体"/>
        <charset val="0"/>
      </rPr>
      <t>90%</t>
    </r>
  </si>
  <si>
    <r>
      <rPr>
        <sz val="9"/>
        <rFont val="宋体"/>
        <charset val="0"/>
      </rPr>
      <t>产业带动脱贫户就业≥2</t>
    </r>
    <r>
      <rPr>
        <sz val="9"/>
        <rFont val="宋体"/>
        <charset val="134"/>
      </rPr>
      <t>人，受益脱贫户人数≥</t>
    </r>
    <r>
      <rPr>
        <sz val="9"/>
        <rFont val="宋体"/>
        <charset val="0"/>
      </rPr>
      <t>2</t>
    </r>
    <r>
      <rPr>
        <sz val="9"/>
        <rFont val="宋体"/>
        <charset val="134"/>
      </rPr>
      <t>人</t>
    </r>
  </si>
  <si>
    <t>香香家庭农场红薯苗繁殖项目</t>
  </si>
  <si>
    <t>石荷村香香家庭农场建设大棚≥5000平方米，发展红薯苗繁殖≥8亩，发展红薯种植≥100亩</t>
  </si>
  <si>
    <r>
      <rPr>
        <sz val="9"/>
        <rFont val="宋体"/>
        <charset val="134"/>
      </rPr>
      <t>石荷村香香家庭农场建设大棚≥</t>
    </r>
    <r>
      <rPr>
        <sz val="9"/>
        <rFont val="宋体"/>
        <charset val="0"/>
      </rPr>
      <t>5000</t>
    </r>
    <r>
      <rPr>
        <sz val="9"/>
        <rFont val="宋体"/>
        <charset val="134"/>
      </rPr>
      <t>平方米，发展红薯苗繁殖≥</t>
    </r>
    <r>
      <rPr>
        <sz val="9"/>
        <rFont val="宋体"/>
        <charset val="0"/>
      </rPr>
      <t>8</t>
    </r>
    <r>
      <rPr>
        <sz val="9"/>
        <rFont val="宋体"/>
        <charset val="134"/>
      </rPr>
      <t>亩，发展红薯种植≥</t>
    </r>
    <r>
      <rPr>
        <sz val="9"/>
        <rFont val="宋体"/>
        <charset val="0"/>
      </rPr>
      <t>100</t>
    </r>
    <r>
      <rPr>
        <sz val="9"/>
        <rFont val="宋体"/>
        <charset val="134"/>
      </rPr>
      <t>亩。大棚建设合格率</t>
    </r>
    <r>
      <rPr>
        <sz val="9"/>
        <rFont val="宋体"/>
        <charset val="0"/>
      </rPr>
      <t>100%</t>
    </r>
    <r>
      <rPr>
        <sz val="9"/>
        <rFont val="宋体"/>
        <charset val="134"/>
      </rPr>
      <t>，发展红薯苗繁殖成活率</t>
    </r>
    <r>
      <rPr>
        <sz val="9"/>
        <rFont val="宋体"/>
        <charset val="0"/>
      </rPr>
      <t>90%</t>
    </r>
    <r>
      <rPr>
        <sz val="9"/>
        <rFont val="宋体"/>
        <charset val="134"/>
      </rPr>
      <t>，大棚建设完成及时率</t>
    </r>
    <r>
      <rPr>
        <sz val="9"/>
        <rFont val="宋体"/>
        <charset val="0"/>
      </rPr>
      <t>100%</t>
    </r>
    <r>
      <rPr>
        <sz val="9"/>
        <rFont val="宋体"/>
        <charset val="134"/>
      </rPr>
      <t>，大棚建设补助标准≥</t>
    </r>
    <r>
      <rPr>
        <sz val="9"/>
        <rFont val="宋体"/>
        <charset val="0"/>
      </rPr>
      <t>36</t>
    </r>
    <r>
      <rPr>
        <sz val="9"/>
        <rFont val="宋体"/>
        <charset val="134"/>
      </rPr>
      <t>元</t>
    </r>
    <r>
      <rPr>
        <sz val="9"/>
        <rFont val="宋体"/>
        <charset val="0"/>
      </rPr>
      <t>/</t>
    </r>
    <r>
      <rPr>
        <sz val="9"/>
        <rFont val="宋体"/>
        <charset val="134"/>
      </rPr>
      <t>平方米，发展红薯苗繁殖补助标准≥</t>
    </r>
    <r>
      <rPr>
        <sz val="9"/>
        <rFont val="宋体"/>
        <charset val="0"/>
      </rPr>
      <t>0.25</t>
    </r>
    <r>
      <rPr>
        <sz val="9"/>
        <rFont val="宋体"/>
        <charset val="134"/>
      </rPr>
      <t>万元</t>
    </r>
    <r>
      <rPr>
        <sz val="9"/>
        <rFont val="宋体"/>
        <charset val="0"/>
      </rPr>
      <t>/</t>
    </r>
    <r>
      <rPr>
        <sz val="9"/>
        <rFont val="宋体"/>
        <charset val="134"/>
      </rPr>
      <t>亩，发展红薯种植补助标准带动脱贫户增收≥</t>
    </r>
    <r>
      <rPr>
        <sz val="9"/>
        <rFont val="宋体"/>
        <charset val="0"/>
      </rPr>
      <t>1.2</t>
    </r>
    <r>
      <rPr>
        <sz val="9"/>
        <rFont val="宋体"/>
        <charset val="134"/>
      </rPr>
      <t>万元，带动村集体经济增收</t>
    </r>
    <r>
      <rPr>
        <sz val="9"/>
        <rFont val="宋体"/>
        <charset val="0"/>
      </rPr>
      <t>1.2</t>
    </r>
    <r>
      <rPr>
        <sz val="9"/>
        <rFont val="宋体"/>
        <charset val="134"/>
      </rPr>
      <t>万元，受益脱贫户人数≥</t>
    </r>
    <r>
      <rPr>
        <sz val="9"/>
        <rFont val="宋体"/>
        <charset val="0"/>
      </rPr>
      <t>5</t>
    </r>
    <r>
      <rPr>
        <sz val="9"/>
        <rFont val="宋体"/>
        <charset val="134"/>
      </rPr>
      <t>人，受益群众人数≥</t>
    </r>
    <r>
      <rPr>
        <sz val="9"/>
        <rFont val="宋体"/>
        <charset val="0"/>
      </rPr>
      <t>20</t>
    </r>
    <r>
      <rPr>
        <sz val="9"/>
        <rFont val="宋体"/>
        <charset val="134"/>
      </rPr>
      <t>人，可持续收益年限≥</t>
    </r>
    <r>
      <rPr>
        <sz val="9"/>
        <rFont val="宋体"/>
        <charset val="0"/>
      </rPr>
      <t>5</t>
    </r>
    <r>
      <rPr>
        <sz val="9"/>
        <rFont val="宋体"/>
        <charset val="134"/>
      </rPr>
      <t>年，受益脱贫户满意度≥</t>
    </r>
    <r>
      <rPr>
        <sz val="9"/>
        <rFont val="宋体"/>
        <charset val="0"/>
      </rPr>
      <t>90%</t>
    </r>
    <r>
      <rPr>
        <sz val="9"/>
        <rFont val="宋体"/>
        <charset val="134"/>
      </rPr>
      <t>，受益群众满意度≥</t>
    </r>
    <r>
      <rPr>
        <sz val="9"/>
        <rFont val="宋体"/>
        <charset val="0"/>
      </rPr>
      <t>90%</t>
    </r>
  </si>
  <si>
    <r>
      <rPr>
        <sz val="9"/>
        <rFont val="宋体"/>
        <charset val="0"/>
      </rPr>
      <t>1</t>
    </r>
    <r>
      <rPr>
        <sz val="9"/>
        <rFont val="宋体"/>
        <charset val="134"/>
      </rPr>
      <t>、带动脱贫户就业增收≥</t>
    </r>
    <r>
      <rPr>
        <sz val="9"/>
        <rFont val="宋体"/>
        <charset val="0"/>
      </rPr>
      <t>5</t>
    </r>
    <r>
      <rPr>
        <sz val="9"/>
        <rFont val="宋体"/>
        <charset val="134"/>
      </rPr>
      <t xml:space="preserve">人。
</t>
    </r>
    <r>
      <rPr>
        <sz val="9"/>
        <rFont val="宋体"/>
        <charset val="0"/>
      </rPr>
      <t>2</t>
    </r>
    <r>
      <rPr>
        <sz val="9"/>
        <rFont val="宋体"/>
        <charset val="134"/>
      </rPr>
      <t>、受益脱贫户≥</t>
    </r>
    <r>
      <rPr>
        <sz val="9"/>
        <rFont val="宋体"/>
        <charset val="0"/>
      </rPr>
      <t>5</t>
    </r>
    <r>
      <rPr>
        <sz val="9"/>
        <rFont val="宋体"/>
        <charset val="134"/>
      </rPr>
      <t>人，总增收</t>
    </r>
    <r>
      <rPr>
        <sz val="9"/>
        <rFont val="宋体"/>
        <charset val="0"/>
      </rPr>
      <t>1.2</t>
    </r>
    <r>
      <rPr>
        <sz val="9"/>
        <rFont val="宋体"/>
        <charset val="134"/>
      </rPr>
      <t>万元</t>
    </r>
  </si>
  <si>
    <t>新塘村</t>
  </si>
  <si>
    <t xml:space="preserve">2022年新塘村面条厂扩建项目
</t>
  </si>
  <si>
    <t>易俗河镇新塘村</t>
  </si>
  <si>
    <t>委托湖南郭家桥面业有限公司扩建米、面制品制造生产基地面积630平方米</t>
  </si>
  <si>
    <t>米、面加工厂房建设面积≥630平方米；建设米、面制品加工厂房合格率≥100%；项目及时完成率100%；米、面制品加工厂房建设补助标准：600元/平方米；特色产业带动增加脱贫（监测）人口收入（总收入）≥1000元/户/年；受益脱贫（监测）人口数≥4户；对生态环境的影响无不良影响；利益联结时限≥1年；受益脱贫（监测）人口满意度≥90%</t>
  </si>
  <si>
    <t>委托湖南郭家桥面业有限公司通过建设米、面制品制造生产基地，增加村集体分红收入，脱贫户4户受益，预期户均年增收1000元</t>
  </si>
  <si>
    <t>高岭村</t>
  </si>
  <si>
    <t>2022年高岭村水稻种植基地建设项目</t>
  </si>
  <si>
    <t>易俗河镇高岭村</t>
  </si>
  <si>
    <t>委托湘潭县燕龙水稻种植专业合作社发展水稻种植200亩</t>
  </si>
  <si>
    <t>水稻种植数量≥200亩，种植作物成活率≥90%，项目完成及时率≥100%，水稻种植补助标准≥1000元/亩，特色产业带动增加脱贫人口收入≥500元/户/年，受益脱贫人口数≥4户，项目持续收益年限≥1年，受益脱贫人口满意度≥95%</t>
  </si>
  <si>
    <t>采用委托湘潭县燕龙水稻种植专业合作社帮扶，帮助脱贫户产销对接，发放收益分红，带动脱贫户4户户均增收500元</t>
  </si>
  <si>
    <t>凫杨村</t>
  </si>
  <si>
    <t>2022年凫杨村水稻种植基地建设项目</t>
  </si>
  <si>
    <t>易俗河镇凫杨村</t>
  </si>
  <si>
    <t>委托湘潭县璞园水稻种植专业合作社发展水稻种植200亩</t>
  </si>
  <si>
    <t>水稻种植数量≥200亩，种植作物成活率≥90%，项目完成及时率≥100%，水稻种植补助标准≥750元/亩，特色产业带动增加脱贫人口收入≥500元/户/年，受益脱贫人口数≥5户，项目持续收益年限≥1年，受益脱贫人口满意度≥95%</t>
  </si>
  <si>
    <t>采用委托湘潭县璞园水稻种植专业合作社帮扶，帮助脱贫户产销对接，发放收益分红，带动脱贫户5户户均增收500元</t>
  </si>
  <si>
    <t>易俗河镇新塘村、双梅村等三十个村</t>
  </si>
  <si>
    <t>2022年易俗河镇水稻种植项目</t>
  </si>
  <si>
    <t>委托专业合作社发放生产资料，发展到户到人水稻种植面积160亩</t>
  </si>
  <si>
    <t>水稻种植数量≥160亩，种植作物成活率≥90%，项目完成及时率≥100%，水稻种植补助标准≥1000元/亩，特色产业带动增加脱贫人口收入≥1000元/人/年，受益脱贫人口数≥160人，项目持续收益年限：1年，受益建脱贫人口满意度≥95%</t>
  </si>
  <si>
    <t>委托湘潭县睿铖种养专业合作社用于发展水稻种植，覆盖全镇，帮扶监测户及脱贫户合计160人，预计人均增收1000元以上。</t>
  </si>
  <si>
    <t>石泉村</t>
  </si>
  <si>
    <t>2022年河口镇石泉村良品油茶种植项目</t>
  </si>
  <si>
    <t>由专业合作社对石泉村林地进行改造种植良品油茶树200亩</t>
  </si>
  <si>
    <t>良品油茶种植面积≥200亩，种植作物成活率≥90%，，项目于2022年12月之前完成，良品油茶种植补助成本1000元/亩，良品油茶产业带动增加贫困人口收入（总收入）≥30000元，年增加村集体经济收入≥8000元，受益贫困人口数≥30人，农业科技改善耕地面积≥200亩，与贫困户利益联结时限≥3年，受益贫困人口满意度≥95%</t>
  </si>
  <si>
    <t>由专业合作社对石泉村林地进行改造种植良品油茶200亩，带动增加贫困人口收入（总收入）≥30000元，年增加村集体经济收入≥8000元，受益贫困人口数≥24人</t>
  </si>
  <si>
    <t>华中村</t>
  </si>
  <si>
    <t>2022年河口镇华中村优质黄牛养殖业基地</t>
  </si>
  <si>
    <t>委托入股专业养殖合作社，养殖优质黄牛80头，建设600平米牛棚一个</t>
  </si>
  <si>
    <t>养殖优质黄牛≥80头，建设牛棚一个≥600平方米，黄牛成活率≥95%，项目于2022年12月之前完成，每头黄牛补助成本≥1000元，牛棚每平方米补助≥200元，带动增加贫困人口收入（总收入）≥3万元，带动增加贫困人口就业人数≥3人，受益贫困人口数≥10人，与贫困户利益联结时限≥1年，受益贫困人口满意度≥95%</t>
  </si>
  <si>
    <t>通过入股专业合作社扶持发展优质黄牛养殖产业，解决贫困劳动力就业≥3人，带动增加贫困人口总收入≥3万元，同时增加村集体经济收入≥8000元/年</t>
  </si>
  <si>
    <t>2022年河口镇华中村农作物种植业基地项目</t>
  </si>
  <si>
    <t>通过村级集体合作社开垦和流转村上荒地和闲置土地200亩种植玉米、大豆、牧草等农作物</t>
  </si>
  <si>
    <t>农作物种植面积≥200亩，种植作物成活率≥95%，农作物产量提高率≥10%，项目于2023年9月之前完成，农作物种植亩均补助成本800元/亩，带动增加贫困人口收入（总收入）≥1.5万元，增加村集体经济收入≥5000元，带动增加贫困人口就业人数≥2人，受益贫困人口数≥15人，农业科技改善耕地面积≥200亩，与贫困户利益联结时限≥1年，受益贫困人口满意度≥95%</t>
  </si>
  <si>
    <t>通过村级集体合作社开垦和流转村上荒地和闲置土地200亩种植玉米、大豆、牧草等农作物，实现经济收入≥1200元/亩，减少土地抛荒现象，解决贫困劳动力就业≥2人，带动增加贫困人口收入（总收入）≥1.5万元，增加村集体经济收入≥5000元</t>
  </si>
  <si>
    <t>宏兴村</t>
  </si>
  <si>
    <t>2022年河口镇宏兴村特色养殖业基地项目</t>
  </si>
  <si>
    <t>通过支持专业合作社发展特色养殖产业来对贫困户进行直接帮扶，对贫困户发放产蛋土鸡，每户发放产蛋鸡≥30只，鸡饲料≥1包，合计产蛋鸡≥1200只，鸡饲料≥40包</t>
  </si>
  <si>
    <t>鸡养殖数量≥1200只，养殖家禽成活率≥90%，2022年12月之前完成，鸡养殖补助标准62元/只，加大有机肥综合利用率≥10%，特色产业带动增加贫困人口收入（总收入）≥120000元，受益贫困人口数≥120人，与贫困户利益联结时限≥1年，受益建档立卡贫困人口满意度≥95%</t>
  </si>
  <si>
    <t>通过支持专业合作社发展特色养殖产业来对贫困户进行直接帮扶，向40户贫困户提供土鸡苗≥1200只，增加贫困户收入（总收入）≥120000元，巩固脱贫成效</t>
  </si>
  <si>
    <t>沿红、福霄、海南、珠联</t>
  </si>
  <si>
    <t>石鼓镇2022年红薯、大豆、水稻规模种植示范基地项目</t>
  </si>
  <si>
    <t>流转580亩耕地种植红薯、大豆、水稻</t>
  </si>
  <si>
    <t>通过种殖业项目，红薯种植数量≥300亩；大豆种植数量≥200亩；水稻种植数量≥500亩，油菜种植面积≥500亩，油菜成活率≥80%、大豆成活率≥80%、，红薯成活率≥80%、水稻成活率≥85%，实施期限为1年，大豆种植补助标准500元/亩，水稻种植补助标准500元/亩，油菜种植补助标准400元/亩，红薯种植补助标准800元/亩。特色产业带动增加贫困人口收入（总收入）≥5万元，受益脱贫人口数35人，项目完成合格率、及时率均为100%，无环境污染，项目持续收益年限≥4年，受益脱贫人口满意度≥90%。</t>
  </si>
  <si>
    <t>项目的实施直接带动贫困户35人参与就业，预计可实现增加收入2000元/人/年，鼓励和支持部分贫困户自主创业，预计可创造村集体经济收入12万元，收入的30%用于贫困户重点发展产业，并提供技术帮助、解决产品销路问题，不断优化收入结构，提高收入水平。</t>
  </si>
  <si>
    <t>产业服务支撑项目</t>
  </si>
  <si>
    <t>农业社会化服务</t>
  </si>
  <si>
    <t>石鼓村</t>
  </si>
  <si>
    <t>石鼓镇石鼓村2022年农机技术推广服务项目</t>
  </si>
  <si>
    <t>村级投入5万元购置旋耕机进行有偿技术服务</t>
  </si>
  <si>
    <t>通过实施项目成立农机服务公司，投入本金6万元，项目完成合格、及时率均为100%，无环境污染，带动增加脱贫人口收入（总收入）≥1万元，预计创造集体经济收入2万元左右，项目收益年限≥4年，受益建档立卡贫困人口数≥40人，建档立卡贫困户满意度≥90%。</t>
  </si>
  <si>
    <t>通过发展村集体经济，吸纳脱贫人口数4人参与就业，预计可实现务工年均收入2000元/人，项目产生的收益的用于继续拓展村集体产业规模和扶持二有脱贫户和监测户产业发展，预计可实现集体经济均收益在2万元左右。</t>
  </si>
  <si>
    <t>四路</t>
  </si>
  <si>
    <t>石鼓镇四路村2022年休闲农业与乡村旅游项目</t>
  </si>
  <si>
    <t>利用村级闲置房屋资产和合股开发旅游观光接待中心。</t>
  </si>
  <si>
    <t>打造旅游开发接待中心一个，改造面积≥150平米，特色产业带动增加贫困人口收入（总收入）≥2万元，受益脱贫人口数30人，项目完成合格率、及时率均为100%，无环境污染，项目持续收益年限≥4年，受益脱贫人口满意度≥90%。</t>
  </si>
  <si>
    <t>项目的实施直接带动脱贫户2人参与就业，预计可实现增加收入3000元/人，鼓励和支持部分贫困户自主创业，预计可创造村集体经济收入2万元，收入的实现重点用于贫困户重点发展旅游产业，并提供技术帮助、解决产品销路问题，不断优化收入结构，提高收入水平。</t>
  </si>
  <si>
    <t>各村</t>
  </si>
  <si>
    <t>湘潭县-石潭镇_产业项目_石潭镇2022年乡村振兴香菇产业项目2</t>
  </si>
  <si>
    <t>通过投入财政资金20万元，其中50%入股专业合作组织，年利率不低于8%的保底收益，辐射带动边缘监测户、脱贫户人数20人，实现年人均增收500元。</t>
  </si>
  <si>
    <t>建设香菇产业基地≥1个，科技服务、技术指导和农业科技培训人数≥20人次，边缘监测户、脱贫人口地区技术培训合格率≥80%，种养殖成活率≥90%，项目及时完成率100%，种养殖项目产业带动增加边缘监测户、脱贫人口地区收人（总收人）1.0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</si>
  <si>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湘潭县2022年度巩固拓展产业扶贫成果县重点项目2</t>
  </si>
  <si>
    <t>水果种植面积≥100亩；蘑菇种植面积≥12亩；油茶种植面积≥80亩；湘莲种植面积≥200亩；蜜蜂养殖数量≥50箱；种植作物成活率≥85%；养殖家畜家禽成活率≥85%；项目及时完成率100%；蘑菇亩均补助成本25000元/亩；水果亩均补助成本10500元/亩；湘莲亩均补助成本1800元/亩；油茶亩均补助成本15000元/亩  ；蜂群养殖补助标准6000元/群；特色产业带动增加贫困人口收入（总收入）≥10万元；特色产业带动增加贫困人口就业人数≥5人；受益建档立卡贫困人口数≥50人；农业科技改善耕地面积≥300亩；项目持续帮扶年限≥1年；受益建档立卡贫困人口满意度≥90%；农业经营主体满意度≥95%；科技服务、技术指导和农业科技培训人员满意度≥90%</t>
  </si>
  <si>
    <t>1.吸纳建档立卡贫困人口5人在帮扶主体务工，每人年均增加收益金额1000元。2.通过发放生产资料、技术培训和保底价回购等措施直接帮扶50名建档立卡贫困户发展生产，人均年增收300元以上。</t>
  </si>
  <si>
    <t>平山村</t>
  </si>
  <si>
    <t>2022年乌石镇平山村水稻种植项目</t>
  </si>
  <si>
    <t>为脱贫户8户8人提供种子、农药、肥料，支持脱贫户种植水稻110亩。免费提供种植技术支持。</t>
  </si>
  <si>
    <t>平山村通过推广种养殖项目，支持8户19人种植水稻110亩，补助标准364元/亩，种植作物成活率≥90%，实施年限1年，特色产业带动增加脱贫（监测）人口收入（总收入）≥5万元，受益脱贫（监测）人口数≥19人，无环境污染，持续增收1年以上，受益脱贫（监测）人口满意度≥90%。</t>
  </si>
  <si>
    <t>共带动脱贫户8户19人，为脱贫户提供生产资料，脱贫户减少生产经营性支出，人均年增收2631元左右</t>
  </si>
  <si>
    <t>华龙村</t>
  </si>
  <si>
    <t>2022年乌石镇华龙村家鱼养殖项目</t>
  </si>
  <si>
    <t>为脱贫户5户13人提供鱼苗2000尾，支持脱贫户养殖家鱼。免费提供养殖技术支持。</t>
  </si>
  <si>
    <t>华龙村通过推广种养殖项目，支持5户13人，发放鱼苗≥2000尾，鱼苗补助标准10元/尾，养殖成活率≥90%，实施年限1年，特色产业带动增加脱贫（监测）人口收入（总收入）≥2万元，受益脱贫（监测）人口数≥13人，无环境污染，持续增收1年以上，受益脱贫（监测）人口满意度≥90%。</t>
  </si>
  <si>
    <t>共带动脱贫户5户13人，为脱贫户提供生产资料，脱贫户减少生产经营性支出，人均年增收1538元左右</t>
  </si>
  <si>
    <t>2022年乌石镇天龙村水稻种植项目</t>
  </si>
  <si>
    <t>为脱贫户4户8人提供种子、农药、肥料，支持脱贫户种植水稻20亩。免费提供种植技术支持。</t>
  </si>
  <si>
    <t>平山村通过推广种养殖项目，支持4户8人种植水稻20亩，补助标准1000元/亩，种植作物成活率≥90%，实施年限1年，特色产业带动增加脱贫（监测）人口收入（总收入）≥2万元，受益脱贫（监测）人口数≥8人，无环境污染，持续增收1年以上，受益脱贫（监测）人口满意度≥90%。</t>
  </si>
  <si>
    <t>共带动脱贫户4户8人，为脱贫户提供生产资料，脱贫户减少生产经营性支出，人均年增收2500元左右</t>
  </si>
  <si>
    <t>岳冲桥村</t>
  </si>
  <si>
    <t>2022年乌石镇岳冲桥村蘑菇基地建设项目</t>
  </si>
  <si>
    <t>投入6万元用于建设蘑菇基地1亩，每年所得受益对脱贫户进行分红。</t>
  </si>
  <si>
    <t>岳冲桥村通过推广蘑菇种植项目，支持4户8人， 搭建蘑菇棚1亩，补助标准60000元/亩，种植作物成活率≥90%，实施年限1年，特色产业带动增加脱贫（监测）人口收入（总收入）≥0.48万元/年，受益脱贫（监测）人口数≥8人，无环境污染，持续增收1年以上，受益脱贫（监测）人口满意度≥90%。</t>
  </si>
  <si>
    <t>共带动脱贫户（监测户）3户9人，采用产业分红的形式，为每人增534元/年。</t>
  </si>
  <si>
    <t>四美村</t>
  </si>
  <si>
    <t>2022年乌石镇四美村电商扶贫项目</t>
  </si>
  <si>
    <t>投入6万元用于建设电商平台1个，每年所得受益对脱贫户进行分红。</t>
  </si>
  <si>
    <t>四美村村通过推广电商扶贫项目，支持35户35人， 搭建电商平台1个，补助标准60000元，平台建设合格率≥100%，实施年限1年，特色产业带动增加脱贫（监测）人口收入（总收入）≥0.48万元/年，受益脱贫（监测）人口数≥35人，无环境污染，持续增收1年以上，受益脱贫（监测）人口满意度≥90%。</t>
  </si>
  <si>
    <t>共带动脱贫户（监测户）35户35人，采用产业分红的形式，为每人增137元/年。</t>
  </si>
  <si>
    <t>中路铺镇柳桥村田园综合体项目3（2022）</t>
  </si>
  <si>
    <t>脱贫户加入合作社、村集体经济组织人数≥289人，产业合作带动脱贫户总数≥289人，注入财政资金5万，年收益率≥8%，带动增加脱贫户收入（总收入）≥0.1万元，受益脱贫户数≥289人，帮扶脱贫户满意度≥90%</t>
  </si>
  <si>
    <t>茅塘村</t>
  </si>
  <si>
    <t>中路铺镇茅塘村产业发展项目（2022）</t>
  </si>
  <si>
    <t>中路铺镇茅塘村</t>
  </si>
  <si>
    <t>茅塘村村委会</t>
  </si>
  <si>
    <t>茅塘村通过委托经营主体带动产业经济发展、提供技术指导培训，对中路铺镇茅塘村的20户86人的脱贫户已入股分红的方式进行帮扶，提高家庭收入，同时提升低收入群体的生产生活积极性，同时提供就业岗位吸纳部分有劳动能力的脱贫户参加务工</t>
  </si>
  <si>
    <t>脱贫户加入合作社，村集体经济组织人数20户86人，产业合作带动脱贫户总数≥86人，投入财政资金5万，自筹资金5万，年收益率≥8%，带动增加脱贫户收入（总收入）≥0.1万元，受益脱贫户数≥86人，帮扶脱贫户满意度≥90%</t>
  </si>
  <si>
    <t>茅塘村通过委托经营主体带动产业经济发展、提供技术指导培训，对中路铺镇茅塘村的20户86人的脱贫户已入股分红的方式进行帮扶，提高家庭收入，同时提升低收入群体的生产生活积极性，同时提供就业岗位吸纳部分有劳动能力的脱贫户参加务工。</t>
  </si>
  <si>
    <t>中路铺镇特色养殖业基地项目（2022）</t>
  </si>
  <si>
    <t>中路铺镇人民政府</t>
  </si>
  <si>
    <t>中路铺镇人民政府通过委托经营主体发展特色养殖产业来对本镇的监测户和已消除风险的监测户及部分脱贫户进行直接帮扶，对帮扶对象发放鸡苗，每户发放鸡鸭苗≥30只，饲料≥1包，合计鸡鸭苗≥4800只，鸡饲料≥320包</t>
  </si>
  <si>
    <t>鸡养殖数量≥4800只，鸡饲料≥320包，养殖家禽成活率≥90%，2022年12月之前完成，加大有机肥综合利用率≥10%，特色产业带动增加贫困人口收入（总收入）≥210000元，受益贫困人口数≥320人，与贫困户利益联结时限≥1年，受益建档立卡贫困人口满意度≥≥90%</t>
  </si>
  <si>
    <t>通过委托经营主体发展特色养殖产业来对全镇监测户和已消除风险的监测户进行直接帮扶，向160户贫困户提供土鸡苗≥4800只，增加贫困户收入（总收入）≥210000元，加大有机肥综合利用率≥10%，无环境污染，巩固脱贫成效</t>
  </si>
  <si>
    <t>狮山村</t>
  </si>
  <si>
    <t>2022年狮山村种植项目</t>
  </si>
  <si>
    <t>该项目投入村级帮扶资金湘潭县狮雄水稻种植合作社，实施种殖项目，年分红率为投入资金的8%，分红收入用于村集体发展以及脱贫户和监测户稳定脱贫，到期归本。</t>
  </si>
  <si>
    <t>贫困人口加入合作社≥96人；种植成活率≥90%；年度项目进度完成率100%；种植补助标准≥500元/亩；资产股权年收益率≥8%；带动增加收入（总收入）≥0.4万元；农业科技改善耕地面积≥100亩；牲畜粪便利用率≥85%；受益脱贫人口数≥96人受益群众数≥10户20人；项目持续运营年限≥3年；资产脱贫人口满意度≥95%。</t>
  </si>
  <si>
    <t>预计帮助脱贫人口96人，群众10户20人，解决部分增收问题，拓宽村集体经济收入来源，本项目每年总收入可增收0.4万元，满意度≥95%</t>
  </si>
  <si>
    <t>全镇</t>
  </si>
  <si>
    <t>2022年云湖桥镇产业发展分红项目</t>
  </si>
  <si>
    <t>本项目利用2022 年度巩固拓展产业扶贫成果资金（第三 批）乡镇产业帮扶资金 20万元，投入科星公司猪场，采用入股分红的形式进行合作，养猪场建设由帮扶主体负责，做到专帐帐务清楚，程序合法，并邀请镇、村（含村惠农合作社）进行监督，及时与帮扶对象签订帮扶合同，期限5年，到期归还本金；农场按照每年10%年的比例进行分红，该项目可让没有产业发展能力的脱贫人口、脱贫不稳定户、低收入户、突发严重困难户实现稳定增收，确保不返贫不致贫。</t>
  </si>
  <si>
    <t>资产入股监测户≥23户50人，养殖家畜家禽成活率≥92%，合同期内项目完成率100%，猪养殖补助标准≥2800元/头，资产股权年收益率≥10%，增加脱贫人口及集体经济收入（总收入）≥2万元，牲畜粪便利用率≥85%，受益突发严重困难户≥≥23户50人，项目持续运营年限≥3年，资产入股脱贫人口、突发困难人口满意度≥95%</t>
  </si>
  <si>
    <t>预计帮助≥23户50人解决增收问题，户均收入≥500元，突发困难人口满意度≥95%</t>
  </si>
  <si>
    <t>养植业
基地</t>
  </si>
  <si>
    <t>全乡18个村</t>
  </si>
  <si>
    <t>排头乡2022年度产业扶贫项目</t>
  </si>
  <si>
    <t>委托专业合作社帮扶监测户72户154人发展养殖产业。1.兴田村、狮龙村、严冲村等18个村为监测户72户154人免费赠送羊300只，</t>
  </si>
  <si>
    <t>补助家畜家禽养殖数量;羊养殖数量≥300只;养殖家畜成活率≥95%;及时完成率100%;养殖补助标准;山羊养殖补助标准666元/只;特色产业带动增加贫困人口收入（总收入）≥7.2万元;受益建档立卡贫困人口数≥154人;环境污染无;与贫困户利益联结期限一年;受益建档立卡贫困人口满意度≥90%;农业经营主体满意度≥90%;科技服务、技术指导和农业科技培训人员满意度≥90%;</t>
  </si>
  <si>
    <t>吸纳建档立卡监测户72户154人，通过提供、山羊保底回收等措施，让贫困户年均增收1000元，带动贫困户内生动力，巩固脱贫。</t>
  </si>
  <si>
    <t>胜利村</t>
  </si>
  <si>
    <t>2022年胜利村黄桃种植项目2</t>
  </si>
  <si>
    <t>黄桃种植面积≥30亩</t>
  </si>
  <si>
    <t>黄桃种植面积≥30亩；贫困地区技术培训合格率≥80%；种植作物成活率≥90%；项目及时完成率100%；特色产业带动增加贫困人口收入（总收入）≥1.8万元；受益建档立卡贫困人口数112人，受益边缘户人口数2人，对生态环境的影响无；与脱贫户利益联结时限1年；受益对象满意度≥90%；农业经营主体满意度≥100%</t>
  </si>
  <si>
    <t>委托经营主体对脱贫户和边缘户进行直接帮扶，吸纳脱贫户务工，等措施，帮助脱贫户30户76人，户均增收约500元</t>
  </si>
  <si>
    <t>唐家湖村</t>
  </si>
  <si>
    <t>2022年唐家湖村休闲农业项目</t>
  </si>
  <si>
    <t>养殖水面≥200亩</t>
  </si>
  <si>
    <t>养殖水面≥200亩，养殖各类家鱼≥2万尾，技术培训合格率≥80%；养殖成活率≥80%；项目及时完成率100%；特色产业带动增加贫困人口收入（总收入）≥1.2万元；受益建档立卡贫困人口数68人，受益边缘户人口数5人，对生态环境的影响无；与脱贫户利益联结时限1年；受益对象满意度≥90%；农业经营主体满意度≥100%</t>
  </si>
  <si>
    <t>吸纳脱就业10人、增加村集体经济收入2万元，直接受益脱贫户26户68人。</t>
  </si>
  <si>
    <t>东边新村</t>
  </si>
  <si>
    <t>2022年东边新村蜜蜂养殖项目</t>
  </si>
  <si>
    <t>蜜蜂养殖100箱</t>
  </si>
  <si>
    <t>蜜蜂养殖≥100箱，预计增加村集体经济收入≥0.2万元；收益年限≥3年，吸纳脱贫户就业≥4人；受益建档立卡脱贫人口数≥73人；对生态环境的影响无；与脱贫户利益联结时限3年；受益建档立卡贫困人口满意度≥90%；</t>
  </si>
  <si>
    <t>脱贫户通过自主发展产业，发展蜜蜂养殖项目，直接帮扶脱贫户户均增收约2000元</t>
  </si>
  <si>
    <t>全乡15个村</t>
  </si>
  <si>
    <t>2022年分水乡产业扶贫引导资金项目</t>
  </si>
  <si>
    <t>分水乡人民政府</t>
  </si>
  <si>
    <t>1、委托祥瑞专业种养合作社以祥瑞专业种养合作社黑山羊养殖基地为依托养殖500头黑山羊带动贫困户10人就业，培训贫困户50人黑山羊养殖技术，带动贫困户123人分红。2、委托合家村经济合作社发展40000余羽散养鸡养殖基地一个，带动贫困户10人就业，培训贫困户50人养殖技术。责任单位为分水乡人民政府。</t>
  </si>
  <si>
    <t>委托祥瑞专业种养合作社以祥瑞专业种养合作社黑山羊养殖基地为依托养殖500头黑山羊带动贫困户10人就业，培训贫困户50人黑山羊养殖技术，带动贫困户123人分红；养殖黑山羊≥500只，散养鸡≥40000羽。羊养殖补助标准1000元/头,鸡养殖补助标准120元/只,养殖成活率≥90%，带动贫困户30人就业，带动贫困户118人分红。养殖家畜家禽成活率≥90%；项目完成及时率≥100%；养殖垃圾处理率≥100%；项目持续收益年限≥1年，受益建档立卡贫困人口满意度≥95%；农业经营主体满意度≥95%。</t>
  </si>
  <si>
    <t>通过实施特色产业扶贫项目：覆盖全乡15个村，123人，委托祥瑞专业种养合作社以祥瑞专业种养合作社黑山羊养殖基地为依托养殖500头黑山羊带动贫困户10人就业，培训贫困户50人黑山羊养殖技术，带动贫困户123人分红；委托合家村经济合作社发展40000余羽散养鸡养殖基地一个，带动贫困户10人就业，培训贫困户50人养殖技术。年度内不少于四次的技术培训和技术指导，保底回收或帮助贫困户销售帮扶产品，预计人均增收300元/年以上。</t>
  </si>
  <si>
    <t>配套设施项目</t>
  </si>
  <si>
    <t xml:space="preserve">2022年茶花村产业扶贫—水稻种植 </t>
  </si>
  <si>
    <t>茶花村水稻种植≥320亩</t>
  </si>
  <si>
    <t>茶花村水稻种植≥ 320亩，项目（工程）验收合格率100%，项目（工程）完成及时率≥100%，补助农田水稻种植≥160元/亩，提高农业生产为农户增产增收≥200元/亩，受益脱贫（监测）人口数≥2户4人，带动脱贫（监测）人口脱贫数≥2户4人，农业科技改善耕地面积≥320亩，工程设计使用年限≥20年，受益脱贫（监测）户满意度≥95%，村民满意度≥95%。</t>
  </si>
  <si>
    <t>提高农业生产为农户增产增收≥200元/亩，受益脱贫（监测）人口数≥2户4人，带动脱贫（监测）人口脱贫数≥2户4人，农业科技改善耕地面积≥320亩</t>
  </si>
  <si>
    <t>昭金村</t>
  </si>
  <si>
    <t>2022年白石镇昭金村产业发展生产项目种植业基地2</t>
  </si>
  <si>
    <t>种养殖：
中药药材茯苓种植20亩</t>
  </si>
  <si>
    <t>利用产业发展项目带动辖区内56户155人脱贫户受益，带动脱贫户种植中药药材茯苓20亩，种植作物成活率在95%以上，中药药材茯苓亩均补助成本≥9500元/亩，项目（工程）完成及时率≥100% ，持续稳定增收年产业达到1000元/户，增加脱贫户收益5.6万元，持续增收2年以上，促使群众满意度达到95%以上，受益群众满意度达到95%以上。</t>
  </si>
  <si>
    <t>利用产业发展项目带动辖区内56户155人脱贫户受益，带动脱贫户种植中药药材茯苓20亩，持续稳定增收年产业达到1000元/户，增加脱贫户收益5.6万元，持续增收2年以上，促使群众满意度达到95%以上，受益群众满意度达到95%以上。</t>
  </si>
  <si>
    <t>养殖加工服务</t>
  </si>
  <si>
    <t>2022年白石镇湖田村产业发展生产项目养殖加工业</t>
  </si>
  <si>
    <t>养殖加工：
皮蛋、咸鸭蛋加工、包装销售</t>
  </si>
  <si>
    <t>利用产业发展项目带动辖区内71户214人贫困农户受益，农产品加工销售基础设施建设1座，技术指导培训人数5人，皮蛋、咸鸭蛋特色产业产值15万，带动增加贫困人口就业5人，持续稳定增收年产业达到800元/户，解决5人脱贫户就业问题，增加全村贫困户收5.68万元，持续增收2年以上，促使群众满意度达到95%以上，受益群众满意度达到95%以上。</t>
  </si>
  <si>
    <t>利用产业发展项目带动辖区内71户214人贫困农户受益，农产品加工销售基础设施建设1座，技术指导培训人数5人，带动增加贫困人口就业5人，持续稳定增收年产业达到800元/户，解决5人脱贫户就业问题，增加全村贫困户收5.68万元，持续增收2年以上，促使群众满意度达到95%以上，受益群众满意度达到95%以上。</t>
  </si>
  <si>
    <t>杨嘉桥镇金福村</t>
  </si>
  <si>
    <t>金福村2022年度村级产业发展-生产项目-种植业基地（种养殖加工服务）</t>
  </si>
  <si>
    <t>该项目预计选取约200亩水面，重点发展湘莲种植产业，种植作物成活率高于90%，该项目实施后，可优先解决脱贫户劳动力就业问题，脱贫人口满意度95%以上。</t>
  </si>
  <si>
    <t>贫困人口加入合作社、村集体经济组织人数≥25人，种植农作物成活率≥90%，2022年年度项目进度完成率100%，种植补助标准≥0.15万/亩，★带动增加脱贫人口收入（总收入）≥5万元，★村级集体经济增收（总收入）≥3万元，水资源利用率≥85%，受益脱贫人口数≥25人，项目持续运营年限≥5年，资产脱贫人口满意度≥95%</t>
  </si>
  <si>
    <t>实施完毕后带动贫困户稳定增收，增加脱贫人口收入（总收入）5万元，受益脱贫户18户25人脱贫户意度95%。</t>
  </si>
  <si>
    <t>杨嘉桥镇新福村</t>
  </si>
  <si>
    <t>新福村2022年度村级产业发展-生产项目-种植业基地（种养殖加工服务）</t>
  </si>
  <si>
    <t xml:space="preserve">该项目预计选取约20亩水面，重点发展莲藕种植产业，种植作物成活率高于90%，该项目实施后，可优先解决脱贫户劳动力就业问题，所有脱贫户按照不低于入股分红，按照不低于8%予以落实，脱贫人口满意度95%以上。
 </t>
  </si>
  <si>
    <t>贫困人口加入合作社、村集体经济组织人数≥123人，种植农作物成活率≥90%，2022年年度项目进度完成率100%，种植补助标准≥1万/亩，资产股权年收益率≥8%，水资源利用率≥85%，受益脱贫人口数≥75人，项目持续运营年限≥5年，资产脱贫人口满意度≥95%</t>
  </si>
  <si>
    <t>实施完毕后带动贫困户稳定增收，增加脱贫人口收入（总收入）1.6万元，受益脱贫户25户75人脱贫户意度95%。</t>
  </si>
  <si>
    <t>杨嘉桥镇三湘村</t>
  </si>
  <si>
    <t>三湘村2022年度村级产业发展-生产项目-养殖业基地（种养殖加工服务）</t>
  </si>
  <si>
    <t>三湘村以湘潭县合作社入股分红模式带动28户64人入股分红</t>
  </si>
  <si>
    <t>★补助家畜家禽养殖数量：鸡养殖数量≥25000只，龙头企业在地区发展基地数≥4个，贫困村农产品销售物流基础设施建设数量≥7个，贫困地区农民专业合作社数量≥1个，贫困地区科技服务、技术指导和农业科技培训人数≥110人次，贫困地区技术培训合格率≥90%，★养殖家畜家禽成活率≥90%，项目及时完成率100%，鸡养殖补助标准4元/头只,投资入股分红10万，★资产股权年收益率≥8%，村集体经济年收入≥1.2万元，★★★特色产业带动增加贫困人口收入（总收入）≥4万元，★★★受益建档立卡贫困人口数≥110人，对生态环境的影响无，与贫困户入股连接时限5年，受益建档立卡贫困人口满意度≥90%，农业经营主体满意度≥95%，科技服务、技术指导和农业科技培训人员满意度≥90%</t>
  </si>
  <si>
    <t>通过与合作社入股分红模式带动53户110人入股分红，户均增收入股分红150元/户。</t>
  </si>
  <si>
    <t>2022年虎形山村生态养鱼项目</t>
  </si>
  <si>
    <t>虎形山村清泉组、公泉组</t>
  </si>
  <si>
    <t>由虎形山村经济合作社利用项目资金在虎形山村清泉组、公泉组养殖鱼类5000尾</t>
  </si>
  <si>
    <t>鱼养殖数量≥5000尾，★养殖家畜家禽成活率≥95%，带动增加脱贫（监测）人口收入（总收入）≥2万元，受益脱贫（监测）人口数≥27人，受益脱贫（监测）人口满意度≥95%，农业经营主体满意度、科技服务、技术指导和农业科技培训人员满意度、釆用新品种、新技术、新成果农户满意度≥95%</t>
  </si>
  <si>
    <t>带动增加脱贫（监测）人口收入（总收入）≥2万元，受益脱贫（监测）人口数≥27人，受益脱贫（监测）人口满意度≥95%</t>
  </si>
  <si>
    <t>杨基村</t>
  </si>
  <si>
    <t>射埠镇2022年度优势产业发展项目2</t>
  </si>
  <si>
    <t>杨基村龙泉组、高塘组</t>
  </si>
  <si>
    <t>射埠镇人民政府</t>
  </si>
  <si>
    <t>在杨基村龙泉组、高塘组进行油茶低改100亩。</t>
  </si>
  <si>
    <t>高产油茶林新造数量≥100亩；种植作物成活率≥90%；项目完成及时率≥100%；油茶种植补助标准≥2000元/亩。农业科技带动增加产业产值（盛产期）≥35万元/年；特色产业带动增加就业人数≥6人；对生态环境无影响；项目持续收益年限≥15年；群众满意度≥90%。</t>
  </si>
  <si>
    <t>为群众进行油茶低改100亩，带动农户增加年务工收入2000元/人。</t>
  </si>
  <si>
    <t>青坪村晓花村金坪村宁桥村柏棠村花桥村</t>
  </si>
  <si>
    <t>茶恩寺镇2022年度引导资金产业扶贫项1</t>
  </si>
  <si>
    <t>茶恩寺镇人民政府</t>
  </si>
  <si>
    <t>建设猕猴桃、冬枣基地一个，红薯种植基地一个，油菜种植基地一个，中药材种植基地一个，蔬菜（白薯）种植基地一个，藏香猪养殖基地一个（发展林下经济）</t>
  </si>
  <si>
    <t xml:space="preserve"> 猕猴桃、东枣种植面积≥50亩，种植红薯面积≥100亩，油菜种植面积≥150亩，中药材种植面积≥160亩，蔬菜种植面积（白薯） ≥50亩，养殖藏香猪数量≥100头，贫困地区建设特色产业基地数≥6个，种植作物成活率≥85%，养殖家畜家禽成活率≥85%，技术培训合格率≥80%，项目及时完成率100%， 猕猴桃、东枣种植亩均成本补助2000元/亩，红薯种植亩均成本补助1500元/亩，油菜种植面积330元/亩，中药材种植面积625元/亩，蔬菜种植面积（白薯）1000元/亩，猪养殖补助标准500元/头，特色产业带动增加贫困人口收入（总收入）≥15.25万元，特色产业带动贫困人口就业≥50人，受益脱贫（监测）人口数≥31人，农业科技改善耕地面积≥510亩，项目持续帮扶年限≥3年，受益建档立卡贫困人口满意度≥90%，农业经营主体满意度≥95%，科技服务、技术指导和农业科技培训人员满意度≥95%。</t>
  </si>
  <si>
    <t>特色产业带动增加贫困人口收入（总收入）≥15.25万元，特色产业带动贫困人口就业≥50人，受益脱贫（监测）人口数≥31人，农业科技改善耕地面积≥510亩，项目持续帮扶年限≥3年</t>
  </si>
  <si>
    <t>柏棠村</t>
  </si>
  <si>
    <t>茶恩寺镇2022年度乡村振兴衔接资金产业扶贫项目</t>
  </si>
  <si>
    <t>养殖牛50头</t>
  </si>
  <si>
    <t>养殖牛数量≥50头，养殖牛成活率≥85%，项目及时完成率100%，牛养殖补助标准2000元/头，特色产业带动增加贫困人口收入（总收入）≥2.4万元，特色产业带动贫困人口的就业人数≥10人，受益脱贫（监测）人口数≥7人，农业科技改善耕地面积10亩，项目持续帮扶年限≥3年，受益建档立卡贫困户人口满意度≥95%，农业经营主体满意度≥95%。</t>
  </si>
  <si>
    <t>特色产业带动增加贫困人口收入（总收入）≥2.4万元，特色产业带动贫困人口的就业人数≥10人，受益脱贫（监测）人口数≥7人，农业科技改善耕地面积10亩</t>
  </si>
  <si>
    <t>种植业基地、养殖业基地</t>
  </si>
  <si>
    <t>26个面上村</t>
  </si>
  <si>
    <t>2022年花石镇镇级产业发展项目（委托管理）</t>
  </si>
  <si>
    <t>花石镇人民政府</t>
  </si>
  <si>
    <t>建设湘莲种植基地2个。</t>
  </si>
  <si>
    <t>建设湘莲种植基地≥2个;湘莲基地种植面积≥165亩;扩建湘莲加工厂房≥2个;添置湘莲加工设备数量16台套;湘莲成活率≥80%;;湘莲加工产品合格率≥100%;监测户、脱贫人口技术培训合格率≥95%;项目工程完工及时率≥100%;湘莲补助标准 1200元/亩;湘莲加工设备补助标准 12500元/台;财政资金转化为村集体入股金≥50%;村集体资产股权年收益率≥8%;带动增加监测户、脱贫户人均收入≥500元;受益监测、脱贫户人口数≥80人;湘莲加工产生垃圾处理率≥95%;与村集体利益联结时限≥4年;与监测户、脱贫户利益联结时限≥4年;资产入股村集体满意度≥95%;监测户、脱贫人口满意度≥95%;</t>
  </si>
  <si>
    <t>委托龙头企业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</si>
  <si>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见楼村</t>
  </si>
  <si>
    <t>2022年花石镇见楼村荒田复耕项目</t>
  </si>
  <si>
    <t>复耕荒田100亩，种植水稻、大豆等经济作物。</t>
  </si>
  <si>
    <t>耕地恢复面积≥100亩；项目（工程）验收合格率≥100%；项目（工程）完成及时率≥100%；荒田复耕补助标准500元/亩；带动增加监测户、脱贫户人均收入≥300元；受益人口数≥120人；持续使用年限≥3年；受益人口满意度≥98%。</t>
  </si>
  <si>
    <t xml:space="preserve">通过复耕100亩荒田，提高耕地使用效益，鼓励农户种植水稻、大豆等经济作物，带动农户收入增加。
</t>
  </si>
  <si>
    <t>新铺村</t>
  </si>
  <si>
    <t>2022年青山桥镇黑山羊养殖产业发展项目1</t>
  </si>
  <si>
    <t>青山桥镇人民政府</t>
  </si>
  <si>
    <t>黑山羊养殖数量≥200头；黑山羊牧场种植面积≥50亩</t>
  </si>
  <si>
    <t>黑山羊养殖数量≥200头；黑山羊牧场种植面积≥50亩；养殖成活率≥90%；种植成活率≥90%；项目及时完成率100%；黑山羊养殖标准600元/头；黑山羊牧场种植标准600元/亩；特色产业带动增加脱贫（监测）人口收入（总收入）0.6万元/年；特色产业带动村集体经济收入（总收入）0.4万元/年；受益脱贫（监测）人口数≥10人；★带动脱贫（监测）人口脱贫数≥10人；对生态环境的影响无不良影响；可持续利益联结时限≥5年；受益脱贫（监测）人口满意度≥90%。</t>
  </si>
  <si>
    <t xml:space="preserve">受益脱贫（监测）人口数10人，年收益在600元/人以上，促进村级产业发展和集体经济增收，打造一村一品特色产业基地。
 </t>
  </si>
  <si>
    <t>2022年青山桥镇蔬菜种植产业发展项目1</t>
  </si>
  <si>
    <t>蔬菜种植面积150亩；种植作物成活率≥95%；</t>
  </si>
  <si>
    <t>蔬菜种植面积150亩；种植作物成活率≥95%；项目及时完成率100%；蔬菜亩均补助成本1000元/亩；特色产业带动增加脱贫（监测）人口收入（总收入）≥0.6万元/年；特色产业带动村集体经济收入（总收入）≥0.4万元/年；受益脱贫（监测）人口数≥10人；带动脱贫（监测）人口脱贫数≥10人；对生态环境的影响无不良影响；利益联结时限5年；受益脱贫（监测）人口满意度≥90%</t>
  </si>
  <si>
    <t>2022年青山桥镇莲鱼共养项目1</t>
  </si>
  <si>
    <t>湘莲种植≥100亩；鱼养殖数量10000尾；</t>
  </si>
  <si>
    <t>湘莲种植≥100亩；鱼养殖数量10000尾；项目（工程）验收合格率100%；种植作物成活率≥95%；养殖成活率≥90%；项目及时完成率100%；湘莲种植补助标准1000元/亩；鱼养殖补助标准10元/尾；特色产业带动增加脱贫（监测）人口收入（总收入）≥0.9万元/年；特色产业带动村集体经济收入（总收入）≥0.6万元/年；受益脱贫（监测）人口数≥15人；带动脱贫（监测）人口脱贫数≥15人；对生态环境的影响无不良影响；土地利用率比上年增加；土地产出率比上年增加；利益联结时5年；受益脱贫（监测）人口满意度≥90%</t>
  </si>
  <si>
    <t>委托专业合作社帮扶脱贫（监测）人口 15人，年收益在 600元/人以上，促进村级产业发展和集体经济增收 。</t>
  </si>
  <si>
    <t>杨嘉桥镇九江村</t>
  </si>
  <si>
    <t>九江村2022年度村级产业发展-生产项目-养殖业基地（种养殖加工服务）</t>
  </si>
  <si>
    <t>九江村以合作社入股分红模式带动28户64人入股分红</t>
  </si>
  <si>
    <t>★补助家畜家禽养殖数量：鸡养殖数量≥25000只，龙头企业在地区发展基地数≥1个，贫困村农产品销售物流基础设施建设数量≥3个，贫困地区农民专业合作社数量≥1个，贫困地区科技服务、技术指导和农业科技培训人数≥58人次，贫困地区技术培训合格率≥90%，★养殖家畜家禽成活率≥90%，项目及时完成率100%，鸡养殖补助标准4元/头只,投资入股分红10万，★资产股权年收益率≥8%，村集体经济年收入≥1.2万元，★★★特色产业带动增加贫困人口收入（总收入）≥3万元，★★★受益建档立卡贫困人口数≥58人，对生态环境的影响无，与贫困户入股连接时限5年，受益建档立卡贫困人口满意度≥90%，农业经营主体满意度≥95%，科技服务、技术指导和农业科技培训人员满意度≥90%</t>
  </si>
  <si>
    <t>通过与合作社入股分红模式带动20户58人入股分红，户均增收入股分红400元/户。</t>
  </si>
  <si>
    <t>杨嘉桥镇金洪村</t>
  </si>
  <si>
    <t>金洪村2022年度村级产业发展-生产项目-休闲农业与乡村旅游（休闲农业与乡村旅游）</t>
  </si>
  <si>
    <t>金洪村经济合作社以休闲农业与乡村垂钓旅游模式带动37户84人</t>
  </si>
  <si>
    <t>贫困地区旅游基础设施建设鱼塘工程数量≥4个，鱼苗养殖数量≥100000尾，★贫困地区旅游基础设施建设工程面积≥200平方米，★支持贫困地区旅游厕所新建和改建数量≥1个，贫困地区旅游基础设施建设打井工程数量≥1个，贫困地区自驾游线路改造、提升里程≥2.5公里，★贫困地区旅游基础设施建设质量达标率100%，★贫困地区新建和改建旅游厕所标准A级，贫困地区基础设施建设按期完成率≥100%，厕所补助标准2万元/个，打井补助标准1.5万元/个，乡村旅游带动增加贫困村收入≥10万元，★★★乡村旅游带动增加贫困人口收入（总收入）≥3.5万元，贫困地区乡村旅游开发景点接待游客数量≥200人，贫困地区乡村旅游项目带动增加贫困人口就业人数≥10人，★★★受益建档立卡贫困人口数≥84人，旅游区垃圾处理率≥100%，对生态环境的影响无，旅游基础设施持续使用年限≥10年，开发乡村旅游景点正常运营年限≥5年，旅游行业经营主体满意度≥90%，参与旅游扶贫项目贫困群众满意度≥95%，旅游区居民满意度≥90%，游客满意度≥90%</t>
  </si>
  <si>
    <t>通过发展休闲农业与乡村垂钓旅游带动贫困户10人就业，户均增收务工性收入3000元/户，并以入股模式分红200元/人。</t>
  </si>
  <si>
    <t>潭县通组{2022}11号</t>
  </si>
  <si>
    <t>产业服务支持项目</t>
  </si>
  <si>
    <t>11个乡镇</t>
  </si>
  <si>
    <t>13个村</t>
  </si>
  <si>
    <t>湘潭县2022年支持村级集体经济发展项目</t>
  </si>
  <si>
    <t>11个乡镇13个村</t>
  </si>
  <si>
    <t>湘潭县委组织部</t>
  </si>
  <si>
    <t>完成13个村级集体经济发展项目实施。
（1.南下村：30万元入股日香合作社，每年固定分红6万元，20万元为南下村经济合作社购买机械设备，扩大黄豆种植100亩，新增年收入9万元。
2.分水村：20万元建秸秆仓储。每年增加集体经济收入18万元；30万元入股湘潭县幸福珍种养专业合作社，每年分红3万元。
3.红星村：30万元建秸秆仓储中心；每年增加集体经济收入30万元。20万元入股湖南匠人现代农业发展有限公司，每年固定分红2万元。
4.月仙村：40万元入股悦鑫农庄，每年固定分红8万元；10万元入股湘潭县友军劳务服务友限公司，每年固定分红3万元。
5.大湾桥村：50万入股湘诚生态农业有限公司，每年固定分红10万元。
6.龙舞村：50万元入股湖南秸竹环保科技有限公司，每年固定分红5万元。
7.马垅村：投资50万元建设门面用于出租，每年增加集体经济收入5万元。
8.日华村：投资50万元新建农贸市场门面，用于出租，增加村集体经济收入10万元。
9.柱塘村：投资50万元入股湘潭县朝辉硅砂有限责任公司，每年固定分红6万元。
10.向红村：30万元入股湖南科星有限公司，每年固定分红3万元；20万元改造原有门面用于出租，每年增加集体经济收入4万元。
11.杨嘉桥村：50万元入股湘海新材料科技有限公司，每年固定分红5万元。
12.明道村：投资50万元增大村办企业湘潭县辉煌服装加工有限公司，增加村集体经济收入10万元。
13.乌石村：50万元入股湘潭大禹兴农农业科技有限公司，每年固定分红5万元。）</t>
  </si>
  <si>
    <t>特色产业增加集体经济收入142万元，受益脱贫（监测）人口数2280人，持续增收≥1年，受益监测和脱贫人口满意度≥100%。其中
1.南下村：30万元入股湘潭县日香种养专业合作社分红率20%，年分红6万元。20万元购买机械设备：久保田收割机15万元，100马力履带式旋耕机一台5万元。项目验收合格率，分红到账率100%。扩大黄豆种植面积100亩，增加脱贫户就业人数20人。
2.分水村：20万元建秸秆仓储≥500平方。30万元入股湘潭县幸福珍种养专业合作社，分红率10%，年分红3万元。项目验收合格率，分红到账率100%。每年回收秸秆600吨，增加脱贫户就业人数10人。
3.红星村：30万元建秸秆仓储≥800平方每年回收秸秆600吨，增加脱贫户就业人数10人。20万元入股湖南匠人现代农业发展有限公司分红率10%，年分红2万元。项目验收合格率，分红到账率100%。每年回收秸秆400吨，增加脱贫户就业人数10人。
4.月仙村：40万元入股悦鑫农庄分红率20%，年分红8万元。10万入股湘潭县友军劳务服务友限公司，分红3万元。分红到账率100%。
5.大湾桥村：50万元入股湘诚生态农业有限公司分红率20%，年分红10万元。分红到账率100%。增加脱贫户就业人数5人。
6.龙舞村：50万元入股湖南秸竹环保科技有限公司分红率10%，年分红5万元。分红到账率100%。增加脱贫户就业人数5人。
7.马垅村：50万元建设门面2个≥200平方。项目验收合格率100%。
8.日华村：50万元新建农贸市场门面30个≥300平方。项目验收合格率100%。
9.柱塘村：50万元入股湘潭县朝辉硅砂有限责任公司分红率12%，年分红6万元。分红到账率100%。
10.向红村：30万元入股湖南科星有限公司分红率10%，年分红3万元。20万元改造1个门面用于出租≥200平方。项目验收合格率，分红到账率100%。
11.杨嘉桥村：50万元入股湘海新材料科技有限公司分红率10%，年分红5万元。分红到账率100%。增加脱贫户就业人数5人。
12.明道村：50万元扩大村办企业湘潭县辉煌服装加工有限公司，扩建厂房5间，包括平整土地800平方，主体建设及装修470平方。项目验收合格率100%。增加脱贫户就业人数20人。
13.乌石村：50万元入股湘潭大禹兴农农业科技有限公司分红率10%，年分红5万元。分红到账率100%。增加脱贫户就业人数5人。</t>
  </si>
  <si>
    <t>带动13个村产业发展，新增脱贫户就业人数80人，增收集体经济收入142万元，提高群众与脱贫户满意度，收益脱贫人口数及防止返贫监测对象人口数2280人，总收益人数40433人。</t>
  </si>
  <si>
    <t>潭委乡振组〔2022〕13号</t>
  </si>
  <si>
    <t>脱贫户加入合作社，村集体经济组织人数30户85人，产业合作带动脱贫户总数≥85人，投入财政资金15万，年收益率≥8%，带动增加脱贫户收入（总收入）≥0.3万元，受益脱贫户数≥85人，帮扶脱贫户满意度≥90%</t>
  </si>
  <si>
    <t>农产品仓储基础设施建设</t>
  </si>
  <si>
    <t>中路铺镇柳桥村仓储中心项目（2022）</t>
  </si>
  <si>
    <t>脱贫户加入合作社、村集体经济组织人数≥289人，产业合作带动脱贫户总数≥289人，总投资金额300万，年收益率≥8%，带动增加脱贫户收入（总收入）≥0.6万元，受益脱贫户数≥289人，帮扶脱贫户满意度≥90%</t>
  </si>
  <si>
    <t>通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</si>
  <si>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金福村2022年度村级产业发展-生产项目-种植业基地（种养殖加工服务）2</t>
  </si>
  <si>
    <t>中华村中心村</t>
  </si>
  <si>
    <t>建设生姜种植基地1个,建设生猪养殖基地1个。</t>
  </si>
  <si>
    <t>建设生姜种植基地≥1个;生姜基地种植面积≥33亩;建设生猪养殖基地≥1个;养殖生猪数量≥1500头;生姜作物成活率≥80%;养殖家禽、动物成活率≥80%;监测户、脱贫人口技术培训合格率≥95%;项目工程完工及时率≥100%;湘生姜补助标准3000元/亩;生猪补助标准 2200元/头;财政资金转化为村集体入股金≥50%;村集体资产股权年收益率≥8%;带动增加监测户、脱贫户人均收入≥500元;受益监测、脱贫户人口数≥80人;畜禽、牲畜粪便处理率≥95%;与村集体利益联结时限≥4年;与监测户、脱贫户利益联结时限≥4年;资产入股村集体满意度≥95%;监测户、脱贫人口满意度≥95%;</t>
  </si>
  <si>
    <t>天马山村</t>
  </si>
  <si>
    <t>2022年花石镇天马山村湘莲种植产业发展项目（二）</t>
  </si>
  <si>
    <t>建设湘莲种植基地1个，种植湘莲200亩。</t>
  </si>
  <si>
    <t>建设湘莲种植基地≥1个；湘莲基地种植面积≥200亩；科技服务、技术指导和农业科技培训人数≥50人；湘莲作物成活率≥80%；监测户、脱贫人口技术培训合格率≥95%；项目工程完工及时率≥100%；湘莲补助标准 1000元/亩；财政资金转化为村集体入股金≥50%；村集体资产股权年收益率≥8%；带动增加监测户、脱贫户人均收入≥500元；受益监测户、脱贫户人口数≥34人；与村集体利益联结时限≥5年；与监测户、脱贫户利益联结时限≥5年；资产入股村集体满意度≥95%；监测户、脱贫人口满意度≥95%；</t>
  </si>
  <si>
    <t>与龙头企业合作共同建设湘莲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</si>
  <si>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琵琶村</t>
  </si>
  <si>
    <t>2022年花石镇村级产业发展项目（二）</t>
  </si>
  <si>
    <t xml:space="preserve">
琵琶村</t>
  </si>
  <si>
    <t>建设中药材种植基地1个</t>
  </si>
  <si>
    <t>建设中药材种植基地≥1个；中药材基地种植面积≥78亩；科技服务、技术指导和农业科技培训人数≥50人；中药材作物成活率≥80%；中药材补助标准 3200元/亩；带动增加监测户、脱贫户人均收入≥500元；受益监测户、脱贫户人口数≥6人；与村集体利益联结时限≥5年；与监测户、脱贫户利益联结时限≥5年；监测户、脱贫人口满意度≥95%。</t>
  </si>
  <si>
    <t>琵琶村自主建设中药材、油茶种植基地，聘请公司负责免费提供技术指导；为村上农户提供就业岗位，优先聘请监测户、脱贫户务工；公司负责收购所有产出中药材，产生收益的85%归村集体。</t>
  </si>
  <si>
    <t>2022年乌石镇天龙村种植业基地建设项目</t>
  </si>
  <si>
    <t>通过种植高档优质香稻，扩建基地面积300亩，购买收割机等农机设备1台。</t>
  </si>
  <si>
    <t>扩大基地面积≥300亩,购买农机设备≥1台，种植作物成活率≥90%，扩大基地的水稻种植亩均成本补贴450/亩，购买农机设备的亩均补助成本15000元/台，特色产业带动增加脱贫人口收入（总收入）7.5万/年，受益脱贫人口数43人，无环境污染，持续增收1年以上，受益脱贫（监测）人口满意度≥90%。</t>
  </si>
  <si>
    <t>为全村17户43人脱贫户提供就近就业岗位，对有种植水稻需求的脱贫户提供技术指导，免费种子等农资，带动其发展种植业，实施订单农业，高价回收，增加其年收入。每人可增产增收600元/年</t>
  </si>
  <si>
    <t>2022年乌石镇乌石村生态停车场项目</t>
  </si>
  <si>
    <t>修建旅游停车场一座，方便游客停车，每年停车场收入的8%对脱贫户（监测户）23户60人进行分红。</t>
  </si>
  <si>
    <t>修建旅游停车场1座，旅游基础设施建设质量达标率100%，实施期限1年，停车场补助标准10万元/个，带动增加脱贫（监测）人口收入（总收入）≥0.8万元/年，受益受益脱贫（监测）人口数≥60人，旅游基础设施持续使用年限大于10年，无环境污染，参与旅游扶贫项目贫困群众满意度达到90%</t>
  </si>
  <si>
    <t>帮助贫困户（监测户）23户60人利用停车场收费等进行本地就业，人均增收133.33元/年</t>
  </si>
  <si>
    <t>2022年乌石镇乌石峰村生态停车场项目</t>
  </si>
  <si>
    <t>修建旅游停车场一座，方便游客停车，每年停车场收入的8%对全村脱贫户（监测户）进行分红。</t>
  </si>
  <si>
    <t>修建旅游停车场1座，旅游基础设施建设质量达标率100%，实施期限1年，停车场补助标准20万元/个，带动增加脱贫（监测）人口收入（总收入）≥1.6万元/年，受益受益脱贫（监测）人口数≥64人，旅游基础设施持续使用年限大于10年，无环境污染，参与旅游扶贫项目贫困群众满意度达到90%</t>
  </si>
  <si>
    <t>帮助贫困户（监测户）23户60人利用停车场收费等进行本地就业，人均增收250元/年</t>
  </si>
  <si>
    <t>2022年易俗河镇梅林桥村乡村旅游示范创建项目</t>
  </si>
  <si>
    <t>采用“一村一品”模式建设建设民宿及餐饮店各一处</t>
  </si>
  <si>
    <t>民宿改造数量≥1个，餐饮店建设数量≥1个，旅游基础设施建设质量达标率≥100%，基础设施建设按期完成率≥100%，餐饮店建设工程补助标准30万元/栋,民宿补助标准20万元/栋,乡村旅游带动增加贫困人口收入（总收入≥0.8万元/年,受益脱贫（监测）人口数≥7户23人,旅游基础设施持续使用年限≥10年,参与旅游扶贫项目脱贫群众满意度≥90%</t>
  </si>
  <si>
    <t>民宿项目年产值达到20万，村集体经济收入增加5万元；带动附近群众就业30人；带动村民农产品销售增加1万元。</t>
  </si>
  <si>
    <t>2022年易俗河镇麦子石村竹盛农庄蔬菜种植项目</t>
  </si>
  <si>
    <t>采用“一村一品”模式建设新建100亩标准化蔬菜生产基地，平整100亩土地，修建基地道路800米</t>
  </si>
  <si>
    <t>蔬菜种植面积≥100亩，种植作物成活率≥90%,种植完成及时率100%,蔬菜种植补助标准≥2000元/亩,带动增加脱贫人口收入≥500元,受益脱贫人口数≥15人,对生态环境的影响无不良影响,脱贫户利益联结时限≥5年,受益脱贫人口满意度≥95%.</t>
  </si>
  <si>
    <t>项目根据 “产业发展、产业帮扶、助力村集体经济”的原则，采取一村一品帮扶模式，通过务工就业、保底价收购农产品等直接帮扶方式对易俗河镇麦子石村纳入监测的低收入人口进行帮扶。</t>
  </si>
  <si>
    <t>继述桥村</t>
  </si>
  <si>
    <t>射埠镇2022年度优势产业发展项目1</t>
  </si>
  <si>
    <t>支持本地油茶企业生产基地标准化、设施化、机械化建设。在继述桥村进行油茶低改60亩。</t>
  </si>
  <si>
    <t>高产油茶林新造数量≥60亩；种植作物成活率≥90%；项目完成及时率≥100%；油茶种植补助标准≥2500元/亩。农业科技带动增加产业产值（盛产期）≥30万元/年；特色产业带动增加就业人数≥6人；对生态环境无影响；项目持续收益年限≥15年；群众满意度≥90%。</t>
  </si>
  <si>
    <t>为群众进行油茶低改60亩，带动农户增加年务工收入2000元/人。</t>
  </si>
  <si>
    <t>射埠镇2022年度深耕一亩田项目</t>
  </si>
  <si>
    <t>湘潭顺天农业科技开发有限公司</t>
  </si>
  <si>
    <t xml:space="preserve">建设一个400㎡的标准棚，开展“深耕一亩田”食用菌、特色蔬菜瓜果等的研究试验10亩。
</t>
  </si>
  <si>
    <t>建设标准棚≥400平方米、特色作物种植试验示范种植面积≥10亩，种植作物成活率≥80%；项目完成及时率≥100%；标准棚补助标准≥200元/平方米、特色作物种植试验示范种植补助标准≥2000元/亩；农业科技带动增加产业产值≥10万元，带动增加脱贫（监测）人口就业人数≥5人；农业科技改善耕地面积≥10亩；项目持续收益年限≥3年；群众满意度≥90%。</t>
  </si>
  <si>
    <t>通过标准棚的建设，开展特色农产品大棚及露天的种植对比试验，研究出更多适合农户适度规模发展产业的产品、技术和方法在当地推广，带动农户参与产业发展。基地建设带动农民就业5人，年增收2000元/人。</t>
  </si>
  <si>
    <t>较场村</t>
  </si>
  <si>
    <t>2022年湘潭县分水乡较场村经济合作社艾叶种植基地建设</t>
  </si>
  <si>
    <t>湘潭县分水乡较场村</t>
  </si>
  <si>
    <t>湘潭县分水乡较场村经济合作社</t>
  </si>
  <si>
    <t xml:space="preserve">  引进艾叶新品种种苗120000株，整修基地100亩，购置艾叶包泡脚包、艾炙条生产设备，带动全村农户发展艾叶种植，有效解决村内耕地抛荒问题，带动艾叶种植户增收。</t>
  </si>
  <si>
    <t>艾叶种植面积≥100亩；种植成活率≥90%；种植及时率≥100%；艾叶种植成本≥1500元/亩；带动增加脱贫（监测）人口收入≥500元/户；受益脱贫（监测）人口数≥11人；持续增收5年以上；村民满意度≥96%；收益脱贫（监测户）满意度≥95%</t>
  </si>
  <si>
    <t>通过务工、技术培训和保底价回购等措施带动当地农户参与产业发展，受益监测对象4户11人，受益群众80户261人，村民满意度≥96%。人均年增收800元。</t>
  </si>
  <si>
    <t xml:space="preserve"> 2022年湘潭县分水乡分水村秸秆回收仓储建设项目 </t>
  </si>
  <si>
    <t>湘潭县分水乡分水村大树组</t>
  </si>
  <si>
    <t>分水乡分水村委会</t>
  </si>
  <si>
    <t>建设秸秆回收仓储420平方米。使秸秆回收率高达95%以上，解决脱贫劳动力就业人口20人以上，增加集体经济年收入15万元。产业可长期发展，减少秸秆焚烧对生态环境的影响。</t>
  </si>
  <si>
    <t>建设秸秆回收仓储420平方米,建立秸秆综合利用长效机制，使秸秆回收率高达95%以上，解决脱贫劳动力就业人口20人以上，建设秸秆仓储420平米，秸秆存储500吨，增加集体经济收入15万元每年。</t>
  </si>
  <si>
    <t>通过农机服务队安排脱贫劳动力和农机操作员就业，收益脱贫户45户150人，人均可增收12000元/人/年。</t>
  </si>
  <si>
    <t>大冲垅村</t>
  </si>
  <si>
    <t>湘潭县分水乡大冲垅村经济合作社“三统一分”秸杆回收仓储中心建设</t>
  </si>
  <si>
    <t>湘潭县分水乡大冲垅村</t>
  </si>
  <si>
    <t>湘潭县分水乡大冲垅村经济合作社</t>
  </si>
  <si>
    <t xml:space="preserve">    分水乡大冲垅村的“三统一分”粮食生产模式发展迅速，为提高秸村综合利用率，经济合作社新建一个秸杆回收仓储中心及附属设施，更好的服务全村的粮食生产。</t>
  </si>
  <si>
    <t>秸杆回收仓储中心建设≥600㎡;机耕路建设≥300米;项目（工程）验收合格率100%，建设时间1年，带动农户产业增收200元/亩，受益群众≥205户815人，受益脱贫人口数≥9户20人，受益群众满意率≥95%，受益脱贫户满意度≥95%</t>
  </si>
  <si>
    <t>通过务工、技术培训和保底价回购等措施带动当地农户参与产业发展，人均年增收200元。</t>
  </si>
  <si>
    <t>2022年碧泉村农产品加工项目</t>
  </si>
  <si>
    <t>通过湖南顺餐食品有限公司合作，扩大农产品加工产能规模</t>
  </si>
  <si>
    <t>通过湖南顺餐食品有限公司合作，带动周边就业≥30，增加村集体经济收入≥3万元；收益年限≥3年，吸纳脱贫户≥2人；受益建档立卡脱贫人口数≥129人；对生态环境的影响无；与脱贫户利益联结时限3年；受益建档立卡贫困人口满意度≥90%；</t>
  </si>
  <si>
    <t>2022年金湖村特色养殖项目</t>
  </si>
  <si>
    <t>养殖水面80亩；花卉苗木220亩</t>
  </si>
  <si>
    <t>南下村、红祺村</t>
  </si>
  <si>
    <t>2022年排头乡产业黄骨鱼养殖基地</t>
  </si>
  <si>
    <t>南下村.红祺村</t>
  </si>
  <si>
    <t xml:space="preserve">通过养殖技术支持，保底回收等措施，让贫困户年均增收500元/户养殖黄骨鱼、  120万尾 </t>
  </si>
  <si>
    <t>黄骨鱼养殖数量≥120万尾;养殖成活率＞85％:项目及时完成率100％;特色产业带动增加困人口收入(总收入)＞8万元;受益建档直立卡人口数≥385人;;受益建档立卡人口满意度＞90;展农业经营主体意度＞95科技服务、技术指导和农业科技培增训人员满意度90％ 带动贫困户内生动力，巩固脱贫。</t>
  </si>
  <si>
    <t>帮助建档立卡脱贫户147户385人，通过养殖技术支持，保底回收等措施，让贫困户年均增收500元/户，带动贫困户内生动力，巩固脱贫。</t>
  </si>
  <si>
    <t>谭家山</t>
  </si>
  <si>
    <t>2022年谭家山镇石荷村-产业发展-生产项目-种植业基地-石荷村养殖项目</t>
  </si>
  <si>
    <t>石荷村通过村集体经济组织修磰猪舍≥2000平方米，发展养猪≥150头。</t>
  </si>
  <si>
    <t>修磰猪舍≥2000平方米，发展养猪≥150头；养猪成活率98%，发展养猪完成及时率100%，修磰猪舍补助标准≥120元/平方米发展养猪补助标准≥400元/头，受益脱贫户人数≥5人，受益群众人数≥30人，带动村集本经济收益≥1.2万元/年，带动脱贫户收益≥1.2万元/年，耕地质量改善较上年度提高，持续收益年限≥5年，受益脱贫口满意度≥95%，受益群众满意度≥90%</t>
  </si>
  <si>
    <t>产业带动脱贫户就业≥2人，受益脱贫户人数≥5人，带动脱贫户增收（总收入）1.2万元。</t>
  </si>
  <si>
    <t>石鼓镇将军村2022年油纸伞品牌打造和展销平台项目2</t>
  </si>
  <si>
    <t>村级成立将军村专业合作社，拟投入45万元打造将军村油纸伞文化宣传展馆； 搭建和运营电商平台，采购销售将军村现有油纸（布）伞、农副产品；联合村内伞企伞厂，搭建油纸（布）伞配件生产线，形成规模化生产，給伞厂订制伞杆等配件。持续发展和壮大村集体经济规模。</t>
  </si>
  <si>
    <t>通过项目实施，建设油纸伞文化宣传展馆数量1个，投入本金45万元，项目（工程）验收合格率≥100%，项目（工程）完成及时率≥100%，项目收益中村集体分配比例≥70%，预计电子商务销售收入（或净利润）≥12.9万元，村集体经济年收入≥6万元，带动增加脱贫人口收入（总收入）≥7.5万元，无生态环境影响，项目持续收益年限≥5年，脱贫户满意度≥90%，电商创业、就业人员满意度≥90%。</t>
  </si>
  <si>
    <t>脱贫户通过成立乡村振兴车间主要从事经营油纸伞，经营取得的收益按70%留存村级用于持续壮大村集体经济，30%用于特别困难脱贫户产业扶持。同时提供15个左右就业岗位，预计可增加脱贫户收入5000元/人/年，进一步巩固脱贫成效。</t>
  </si>
  <si>
    <t>新联村牲猪养殖基地新建一个年产10000头牲猪全封闭自动化猪场，租赁给湖南正大畜禽有限公司；养猪场的建设资金来源除乡村振兴财政资金以外，不足部分由村级投资、脱贫户和其他村民入股等方式解决；养猪场建设由帮扶主体负责，做到专帐帐务清楚，程序合法，并邀请镇、村（含村惠农合作社）进行监督。                                                                              该项目可让没有产业发展能力的贫困人口实现稳定增收，是实现产业帮扶全覆盖的重要手段。</t>
  </si>
  <si>
    <t>贫困人口加入合作社、村集体经济组织人数≥72户188人，资产入股贫困人口总数≥188人，养殖家畜家禽成活率≥90%，合同期内项目完成率100%，资产股权年收益率≥10%，增加脱贫人口及村集体经济收入（总收入）≥2万元，牲畜粪便利用率≥85%，受益建档立卡贫困人口数≥188人，项目持续运营年限≥5年，资产入股脱贫人口满意度≥95%</t>
  </si>
  <si>
    <t>预计帮助100户320人解决稳定增收问题，村集体经济增收≥2万元，贫困人口满意度≥95%</t>
  </si>
  <si>
    <t>休闲农业与乡村旅游（原休闲农业与乡村旅游）</t>
  </si>
  <si>
    <t>2022年白石镇杏花村休闲农业与乡村旅游3</t>
  </si>
  <si>
    <t>白石镇人民政府</t>
  </si>
  <si>
    <t>以白石镇杏花村齐白石故居景点为中心，对村集体闲置农房5栋改建、扩建，流转土地120亩经济作物种植，5口水塘30亩进行除险加固1000立方米、清淤2000立方米工程</t>
  </si>
  <si>
    <t>利用乡村旅游产业发展项目带动辖区内53户158人贫困户受益，以白石镇杏花村齐白石故居景点为中心，对村集体闲置农房5栋改建、扩建，流转土地120亩经济作物种植，5口水塘30亩进行除险加固1000立方米、清淤2000立方米工程；项目（工程）完成及时率≥100% ，改造补助标准≥100000元/户，土地流转300元/亩，除险加固补助标准300元/立方米，清淤补助82元/立方米，对周边生态环境影响度良好，持续增收两年以上，持续稳定增收产业达到600元/户，增加贫困户收益3.18万元，促使贫困户、群众满意度达到95%以上。</t>
  </si>
  <si>
    <t>利用乡村旅游产业发展项目带动辖区内53户158人贫困户受益，以白石镇杏花村齐白石故居景点为中心，对村集体闲置农房5栋改建、扩建，流转土地120亩经济作物种植，5口水塘30亩进行除险加固、清淤工程；对周边生态环境影响度良好，持续增收两年以上，持续稳定增收产业达到600元/户，增加贫困户收益3.18万元，促使贫困户、群众满意度达到95%以上。</t>
  </si>
  <si>
    <t>茶恩寺</t>
  </si>
  <si>
    <t>2022年茶恩寺镇茶花村-产业扶贫-油茶种植</t>
  </si>
  <si>
    <t>茶花村油茶种植300亩</t>
  </si>
  <si>
    <t>经济作物种植面积- 油茶种植面积≥300亩，油茶种植技术培训合格率≥100%，种植作物成活率≥95%，项目及时完成率100%，作物种植亩均补助标准油茶亩均补助成本2500元/亩，5年后贫困地区特色产业为村集体增收≥7.5万元/年，5年后贫困地区特色产业为村民增收≥15万元/年，特色产业带动增加村民就业人数≥60人，受益脱贫（监测）人口数3户7人，农业科技改善林地面积≥300亩，项目持续帮扶年限≥5年，受益建档立卡贫困人口满意度≥95%农业经营主体满意度≥95%</t>
  </si>
  <si>
    <t>通过产业发展，带动全村脱贫户60户179人增收，吸纳脱贫户基地务工15人，每人年增加收入3000元以上。</t>
  </si>
  <si>
    <t>湘潭县禾香合作社“三统一分”高标准水稻育秧基地建设</t>
  </si>
  <si>
    <t>湘潭县分水乡分水村</t>
  </si>
  <si>
    <t>湘潭县禾香种养专业合作社</t>
  </si>
  <si>
    <t xml:space="preserve">    分水乡分水村的“三统一分”粮食生产模式发展迅速，但水稻育秧的基础设施较落后，禾香合作社建设500平方米水稻育秧棚及附属设施，提高育秧水平和质量，服务于全村的粮食生产。</t>
  </si>
  <si>
    <t>育秧棚建设≥500㎡;机耕路建设≥200米;项目（工程）验收合格率100%，建设时间1年，带动农户产业增收200元/亩，受益群众≥120户380人，受益脱贫人口数≥6户15人，受益群众满意率≥95%，受益脱贫户满意度≥95%</t>
  </si>
  <si>
    <t>通过务工、技术培训和保底价回购等措施带动当地农户参与产业发展，帮扶人口数量≥15人，带动农户产业增收≥200元/亩。帮扶对象满意度≥95%，受益群众满意度≥95%</t>
  </si>
  <si>
    <t>湘潭县祥瑞种养专业合作社“分水坳”黑山羊地标产品申报及养殖基地建设</t>
  </si>
  <si>
    <t>湘潭县分水乡湾头村</t>
  </si>
  <si>
    <t>湘潭县祥瑞种养专业合作社</t>
  </si>
  <si>
    <t xml:space="preserve">    注册了“分水坳”黑山羊商标，通过地理标志产品认证，通过品牌建设，提升了分水黑山羊的知名度。种植牧草100亩，修建养殖场配套设施连接路300米，提升养殖场保障水平。</t>
  </si>
  <si>
    <t>地理标志产品认证1个；帮扶产业规模≥100亩；连接路建设≥300米;帮扶效果达到预期；建设时间1年，带动农户产业增收500元/户；受益脱贫人口数≥5户15人，受益群众满意率≥95%，受益脱贫户满意度≥95%</t>
  </si>
  <si>
    <t>通过务工、技术培训和保底价回购等措施带动当地农户参与产业发展，帮扶人口数量≥15人，人均年增收500元。帮扶对象满意度≥95%，受益群众满意度≥95%</t>
  </si>
  <si>
    <t>湘潭李园生态农业有限公司休闲农业基地建设</t>
  </si>
  <si>
    <t>湘潭县河口镇石泉村</t>
  </si>
  <si>
    <t>湘潭李园生态农业有限公司</t>
  </si>
  <si>
    <t>项目建设引水渠道硬化260米，山塘硬化1口，预计每年为公司增加销售收入40万元以上，同时带动周边农户发展农业生产，订单采购回收水产品、活禽类、蔬菜等农产品，带动周边20户农民从事农业种养殖业，实现户均增收5000元以上。</t>
  </si>
  <si>
    <t>建设引水渠道硬化≥260米；山塘硬化1口；增加销售收入≥40万元；建设时间1年，带动农户产业增收5000元/户，受益群众≥9户22人，受益脱贫人口数≥9户22人，受益群众满意率≥95%，受益脱贫户满意度≥95%</t>
  </si>
  <si>
    <t>采取“公司+基地+农户”的模式，通过务工、技术培训和保底价回购等措施带动当地农户参与产业发展，人均年增收800元。</t>
  </si>
  <si>
    <t>农产品仓储保鲜冷链基础设施建设</t>
  </si>
  <si>
    <t>狮龙村</t>
  </si>
  <si>
    <t>湘之坊“乌石情”农产品冷链物流建设项目</t>
  </si>
  <si>
    <t>排头乡狮龙村</t>
  </si>
  <si>
    <t>湖南湘之坊生态农业股份有限公司</t>
  </si>
  <si>
    <t>建设一栋储藏140吨左右的冷库，项目建成后，为公司带来直观效益，同时带动周边农户发展农业生产，订单采购回收牲猪，活禽类等农产品，带动周边800户农民开展农产品订单，实现户均增收3000元以上。,</t>
  </si>
  <si>
    <t>建设一栋冷库容量≥140吨；农产品的销售≥500万元；带动农户产业增收≥3000元/户；建设时间8个月，受益群众≥800户3000人，受益脱贫人口数≥235户481人，受益群众满意率≥95%，受益脱贫户满意度≥95%。</t>
  </si>
  <si>
    <t>采取“公司+基地+农户”的模式，通过收购脱贫户和监测户的农产品，帮助其发展农业产业增收。</t>
  </si>
  <si>
    <t>黄竹村</t>
  </si>
  <si>
    <t>“蜜湘缘”蜂产品加工项目</t>
  </si>
  <si>
    <t>湘潭县易俗河镇黄竹村黄泥组</t>
  </si>
  <si>
    <t>湘潭县彭老倌养蜂专业合作社</t>
  </si>
  <si>
    <t>改建生产厂房190平方米，新建一条年加工能力蜂蜜100吨生产线。</t>
  </si>
  <si>
    <t>改建生产厂房190平方米，新建一条年加工能力蜂蜜100吨生产线，配套建设检测室的设施。项目建成后，合作社年新增产值可达500万元，新增就业岗位6个，带动县域内300户蜂农增收，户均年增收3000元以上。</t>
  </si>
  <si>
    <t>采取“合作社+农户”的模式，与蜂农签订收购协议，通过保底收购蜂农的蜂蜜，促进其增收。</t>
  </si>
  <si>
    <t>北岸村</t>
  </si>
  <si>
    <t>湘潭县云湖桥镇北岸村脐橙产业标准化生产项目</t>
  </si>
  <si>
    <t>湘潭县韶河家庭农场</t>
  </si>
  <si>
    <t>新建120亩水果种植基地，引进5个优良品种；修建大型水塔、枯饼水肥发酵池，水肥一体化等配套设施，园区四周采用水泥板和艺术围栏作为防护栏；邀请附近脱贫户和村民来农场务工，促进增收，打造一村一品助力乡村振兴。</t>
  </si>
  <si>
    <t>脐橙种植面积≥120亩，种植作物成活率≥95%，项目进度完成率100%，脐橙亩均补助成本≥1500元/亩特色产业产值≥200万元，特色产业带动增加脱贫（监测）人口收入（总收入）≥5万元，特色产业带动增加脱贫（监测）人口就业人数≥3人，受益脱贫（监测）人口数≥6人</t>
  </si>
  <si>
    <t>带动3户脱贫户稳定增收，年收入共增收5万元以上。</t>
  </si>
  <si>
    <t>三富村</t>
  </si>
  <si>
    <t>2022年三富村特色水产养殖项目</t>
  </si>
  <si>
    <t xml:space="preserve">罗氏虾养殖面积≥30亩；罗氏虾养殖数量≥4万尾；
 </t>
  </si>
  <si>
    <t>罗氏虾养殖面积≥30亩；罗氏虾养殖数量≥4万尾；养殖成活率≥90%；项目及时完成率100%；罗氏虾养殖亩均建设标准1000元/亩；罗氏虾养殖标准5.5元/尾；特色产业带动增加脱贫（监测）人口收入（总收入）1.2万元/年；特色产业带动村集体经济收入（总收入）1.6万元/年；受益脱贫（监测）人口数≥12人；★带动脱贫（监测）人口脱贫数≥12人；对生态环境的影响无不良影响；可持续利益联结时限≥5年；受益脱贫（监测）人口满意度≥90%</t>
  </si>
  <si>
    <t>受益脱贫（监测）人口数12人，年收益在1000元/人以上，促进村级产业发展和集体经济增收，打造一村一品特色产业基地。</t>
  </si>
  <si>
    <t>潭委乡振组〔2022〕14号</t>
  </si>
  <si>
    <t>落实雨露计划增补项目和2022年春季雨露计划补助项目，扶助建档立卡脱贫户子女约228个，资助标准达标率100%；资助经费及时发放率100%；建档立卡脱贫户子女生均资助标准1500元/学期；建档立卡脱贫户子女全程全部接受资助的比例≥99%；受助学生满意度≥90%；受助学生家长满意度≥90%。</t>
  </si>
  <si>
    <t>天螺村</t>
  </si>
  <si>
    <t>中路铺镇天螺村水利设施建设项目（2022）</t>
  </si>
  <si>
    <t>中路铺镇天螺村</t>
  </si>
  <si>
    <t>天螺村村委会</t>
  </si>
  <si>
    <t>天螺村总投入资金30万对本村一方组腰塘、油榨组油榨塘两口山塘进行清淤和堤坝硬化，提高两口山塘蓄水能力，解决一方组、油榨组灌溉农作物面积220亩。受益群众≥65户260人，受益脱贫人口数≥5户9人</t>
  </si>
  <si>
    <t>项目（工程）验收合格率100%，项目（工程）完成及时率100%，带动农户产业增收200元/亩，受益群众≥65户260人，受益脱贫人口数≥5户9人，水资源利用率比上年提高，工程设计使用年限≥15年，受益群众满意率≥95%，受益脱贫户满意度≥95%</t>
  </si>
  <si>
    <t>解决一方组、油榨组灌溉面积≥220亩。受益群众≥65户260人，受益脱贫人口数≥5户9人，提升低收入群体的生产生活积极性，吸纳部分有劳动能力的脱贫户参加务工，提高家庭收入</t>
  </si>
  <si>
    <t xml:space="preserve"> 根据湖南省乡村振兴局、湖南省财政厅、湖南省人力资源和社会保障厅《关于开展2020年湖南省示范性就业帮扶车间认定的通知》文件精神，经湘潭县人社局已认定并录入省平台的就业帮扶车间中，通过车间自主申报、单位审核推荐、评审确定等程序，由省级安排15万元稳岗补贴资金，对上一年度吸纳脱贫人口（含监测帮扶对象）累计就业6个月以上、年工资性收入6000元以上的帮扶车间，按照2000元/人标准给予稳岗补贴。</t>
  </si>
  <si>
    <t>花石镇、乌石镇、青山桥镇、杨嘉桥镇、排头乡</t>
  </si>
  <si>
    <t>花石镇和平村、马垅村、铜锣村；乌石镇天龙村；青山桥镇青山桥村；杨嘉桥镇九江村；排头乡南下村、华宇村</t>
  </si>
  <si>
    <t>湘潭县2022年度巩固拓展产业扶贫成果省重点项目</t>
  </si>
  <si>
    <t>花石镇和平村、马垅村、润塘村；乌石镇天龙村；青山桥镇青山桥村；杨嘉桥镇九江村；排头乡南下村、华宇村</t>
  </si>
  <si>
    <t>建设2800亩湘莲种植基地，300亩茶叶种植基地，一个养鸡基地，带动建档立卡贫困户50人务工，受益建档立卡贫困户100人。</t>
  </si>
  <si>
    <r>
      <rPr>
        <sz val="9"/>
        <rFont val="宋体"/>
        <charset val="134"/>
      </rPr>
      <t>湘莲种植面积≥</t>
    </r>
    <r>
      <rPr>
        <sz val="9"/>
        <rFont val="宋体"/>
        <charset val="0"/>
      </rPr>
      <t>2800</t>
    </r>
    <r>
      <rPr>
        <sz val="9"/>
        <rFont val="宋体"/>
        <charset val="134"/>
      </rPr>
      <t>亩；茶叶种植面积≥</t>
    </r>
    <r>
      <rPr>
        <sz val="9"/>
        <rFont val="宋体"/>
        <charset val="0"/>
      </rPr>
      <t>300</t>
    </r>
    <r>
      <rPr>
        <sz val="9"/>
        <rFont val="宋体"/>
        <charset val="134"/>
      </rPr>
      <t>亩；补助家畜家禽养殖数量；鸡养殖数量≥</t>
    </r>
    <r>
      <rPr>
        <sz val="9"/>
        <rFont val="宋体"/>
        <charset val="0"/>
      </rPr>
      <t>10000</t>
    </r>
    <r>
      <rPr>
        <sz val="9"/>
        <rFont val="宋体"/>
        <charset val="134"/>
      </rPr>
      <t>只；龙头企业在贫困地区发展基地数≥</t>
    </r>
    <r>
      <rPr>
        <sz val="9"/>
        <rFont val="宋体"/>
        <charset val="0"/>
      </rPr>
      <t>4</t>
    </r>
    <r>
      <rPr>
        <sz val="9"/>
        <rFont val="宋体"/>
        <charset val="134"/>
      </rPr>
      <t>个；贫困地区建设特色产业基地数≥</t>
    </r>
    <r>
      <rPr>
        <sz val="9"/>
        <rFont val="宋体"/>
        <charset val="0"/>
      </rPr>
      <t>8</t>
    </r>
    <r>
      <rPr>
        <sz val="9"/>
        <rFont val="宋体"/>
        <charset val="134"/>
      </rPr>
      <t>个；贫困地区科技服务、技术指导和农业科技培训人数≥</t>
    </r>
    <r>
      <rPr>
        <sz val="9"/>
        <rFont val="宋体"/>
        <charset val="0"/>
      </rPr>
      <t>200</t>
    </r>
    <r>
      <rPr>
        <sz val="9"/>
        <rFont val="宋体"/>
        <charset val="134"/>
      </rPr>
      <t>人次；贫困地区技术培训合格率≥</t>
    </r>
    <r>
      <rPr>
        <sz val="9"/>
        <rFont val="宋体"/>
        <charset val="0"/>
      </rPr>
      <t>80%</t>
    </r>
    <r>
      <rPr>
        <sz val="9"/>
        <rFont val="宋体"/>
        <charset val="134"/>
      </rPr>
      <t>；种植作物成活率≥</t>
    </r>
    <r>
      <rPr>
        <sz val="9"/>
        <rFont val="宋体"/>
        <charset val="0"/>
      </rPr>
      <t>85%</t>
    </r>
    <r>
      <rPr>
        <sz val="9"/>
        <rFont val="宋体"/>
        <charset val="134"/>
      </rPr>
      <t>；养殖家畜家禽成活率≥</t>
    </r>
    <r>
      <rPr>
        <sz val="9"/>
        <rFont val="宋体"/>
        <charset val="0"/>
      </rPr>
      <t>85%</t>
    </r>
    <r>
      <rPr>
        <sz val="9"/>
        <rFont val="宋体"/>
        <charset val="134"/>
      </rPr>
      <t>；项目及时完成率</t>
    </r>
    <r>
      <rPr>
        <sz val="9"/>
        <rFont val="宋体"/>
        <charset val="0"/>
      </rPr>
      <t>100%</t>
    </r>
    <r>
      <rPr>
        <sz val="9"/>
        <rFont val="宋体"/>
        <charset val="134"/>
      </rPr>
      <t>；作物种植亩均补助标准；湘莲亩均补助成本</t>
    </r>
    <r>
      <rPr>
        <sz val="9"/>
        <rFont val="宋体"/>
        <charset val="0"/>
      </rPr>
      <t>1286</t>
    </r>
    <r>
      <rPr>
        <sz val="9"/>
        <rFont val="宋体"/>
        <charset val="134"/>
      </rPr>
      <t>元</t>
    </r>
    <r>
      <rPr>
        <sz val="9"/>
        <rFont val="宋体"/>
        <charset val="0"/>
      </rPr>
      <t>/</t>
    </r>
    <r>
      <rPr>
        <sz val="9"/>
        <rFont val="宋体"/>
        <charset val="134"/>
      </rPr>
      <t>亩；茶叶亩均补助成本</t>
    </r>
    <r>
      <rPr>
        <sz val="9"/>
        <rFont val="宋体"/>
        <charset val="0"/>
      </rPr>
      <t>3333</t>
    </r>
    <r>
      <rPr>
        <sz val="9"/>
        <rFont val="宋体"/>
        <charset val="134"/>
      </rPr>
      <t>元</t>
    </r>
    <r>
      <rPr>
        <sz val="9"/>
        <rFont val="宋体"/>
        <charset val="0"/>
      </rPr>
      <t>/</t>
    </r>
    <r>
      <rPr>
        <sz val="9"/>
        <rFont val="宋体"/>
        <charset val="134"/>
      </rPr>
      <t>亩；养殖补助标准；鸡养殖补助标准</t>
    </r>
    <r>
      <rPr>
        <sz val="9"/>
        <rFont val="宋体"/>
        <charset val="0"/>
      </rPr>
      <t>30</t>
    </r>
    <r>
      <rPr>
        <sz val="9"/>
        <rFont val="宋体"/>
        <charset val="134"/>
      </rPr>
      <t>元</t>
    </r>
    <r>
      <rPr>
        <sz val="9"/>
        <rFont val="宋体"/>
        <charset val="0"/>
      </rPr>
      <t>/</t>
    </r>
    <r>
      <rPr>
        <sz val="9"/>
        <rFont val="宋体"/>
        <charset val="134"/>
      </rPr>
      <t>只；特色产业带动增加贫困人口收入（总收入）≥</t>
    </r>
    <r>
      <rPr>
        <sz val="9"/>
        <rFont val="宋体"/>
        <charset val="0"/>
      </rPr>
      <t>50</t>
    </r>
    <r>
      <rPr>
        <sz val="9"/>
        <rFont val="宋体"/>
        <charset val="134"/>
      </rPr>
      <t>万元；特色产业带动增加贫困人口就业人数≥</t>
    </r>
    <r>
      <rPr>
        <sz val="9"/>
        <rFont val="宋体"/>
        <charset val="0"/>
      </rPr>
      <t>50</t>
    </r>
    <r>
      <rPr>
        <sz val="9"/>
        <rFont val="宋体"/>
        <charset val="134"/>
      </rPr>
      <t>人；受益建档立卡贫困人口数≥</t>
    </r>
    <r>
      <rPr>
        <sz val="9"/>
        <rFont val="宋体"/>
        <charset val="0"/>
      </rPr>
      <t>100</t>
    </r>
    <r>
      <rPr>
        <sz val="9"/>
        <rFont val="宋体"/>
        <charset val="134"/>
      </rPr>
      <t>人；农业科技改善耕地面积≥</t>
    </r>
    <r>
      <rPr>
        <sz val="9"/>
        <rFont val="宋体"/>
        <charset val="0"/>
      </rPr>
      <t>3000</t>
    </r>
    <r>
      <rPr>
        <sz val="9"/>
        <rFont val="宋体"/>
        <charset val="134"/>
      </rPr>
      <t>亩；项目持续帮扶年限≥</t>
    </r>
    <r>
      <rPr>
        <sz val="9"/>
        <rFont val="宋体"/>
        <charset val="0"/>
      </rPr>
      <t>5</t>
    </r>
    <r>
      <rPr>
        <sz val="9"/>
        <rFont val="宋体"/>
        <charset val="134"/>
      </rPr>
      <t>年；受益建档立卡贫困人口满意度≥</t>
    </r>
    <r>
      <rPr>
        <sz val="9"/>
        <rFont val="宋体"/>
        <charset val="0"/>
      </rPr>
      <t>90%</t>
    </r>
    <r>
      <rPr>
        <sz val="9"/>
        <rFont val="宋体"/>
        <charset val="134"/>
      </rPr>
      <t>；农业经营主体满意度≥</t>
    </r>
    <r>
      <rPr>
        <sz val="9"/>
        <rFont val="宋体"/>
        <charset val="0"/>
      </rPr>
      <t>95%</t>
    </r>
    <r>
      <rPr>
        <sz val="9"/>
        <rFont val="宋体"/>
        <charset val="134"/>
      </rPr>
      <t>；科技服务、技术指导和农业科技培训人员满意度≥</t>
    </r>
    <r>
      <rPr>
        <sz val="9"/>
        <rFont val="宋体"/>
        <charset val="0"/>
      </rPr>
      <t>90%</t>
    </r>
    <r>
      <rPr>
        <sz val="9"/>
        <rFont val="宋体"/>
        <charset val="134"/>
      </rPr>
      <t>。</t>
    </r>
  </si>
  <si>
    <r>
      <rPr>
        <sz val="9"/>
        <rFont val="宋体"/>
        <charset val="134"/>
      </rPr>
      <t>1.吸纳建档立卡贫困人口</t>
    </r>
    <r>
      <rPr>
        <sz val="9"/>
        <rFont val="宋体"/>
        <charset val="0"/>
      </rPr>
      <t>50</t>
    </r>
    <r>
      <rPr>
        <sz val="9"/>
        <rFont val="宋体"/>
        <charset val="134"/>
      </rPr>
      <t>人在基地务工，每人年均增加收益金额</t>
    </r>
    <r>
      <rPr>
        <sz val="9"/>
        <rFont val="宋体"/>
        <charset val="0"/>
      </rPr>
      <t>2000</t>
    </r>
    <r>
      <rPr>
        <sz val="9"/>
        <rFont val="宋体"/>
        <charset val="134"/>
      </rPr>
      <t>元。</t>
    </r>
    <r>
      <rPr>
        <sz val="9"/>
        <rFont val="宋体"/>
        <charset val="0"/>
      </rPr>
      <t>2.</t>
    </r>
    <r>
      <rPr>
        <sz val="9"/>
        <rFont val="宋体"/>
        <charset val="134"/>
      </rPr>
      <t>通过发放生产资料、技术培训和保底价回购等措施直接帮扶</t>
    </r>
    <r>
      <rPr>
        <sz val="9"/>
        <rFont val="宋体"/>
        <charset val="0"/>
      </rPr>
      <t>100</t>
    </r>
    <r>
      <rPr>
        <sz val="9"/>
        <rFont val="宋体"/>
        <charset val="134"/>
      </rPr>
      <t>名建档立卡贫困户发展生产，人均年增收</t>
    </r>
    <r>
      <rPr>
        <sz val="9"/>
        <rFont val="宋体"/>
        <charset val="0"/>
      </rPr>
      <t>500</t>
    </r>
    <r>
      <rPr>
        <sz val="9"/>
        <rFont val="宋体"/>
        <charset val="134"/>
      </rPr>
      <t>元以上。</t>
    </r>
  </si>
  <si>
    <t>潭委乡振组〔2022〕4号</t>
  </si>
  <si>
    <t>辰山村</t>
  </si>
  <si>
    <t>排头乡辰山村产业发展养殖业基地</t>
  </si>
  <si>
    <t xml:space="preserve"> 牲通过合社种植技术支持，保底回收等措施，让村级经济年均增收8万元畜养殖  20头   </t>
  </si>
  <si>
    <t>牲畜养殖 20头;特色产业带动村集体经济年均收入（总收入）≥8万元;受益建档立卡贫困户户数≥44户;带动建档立卡贫困人口脱贫数≥117人;环境污染无;与村集体经济利益联结期限3年;受益建档立卡贫困人口满意度≥90%;农业经营主体满意度≥90%;科技服务、技术指导和农业科技培训人员满意度≥90%;</t>
  </si>
  <si>
    <t>通过合社种植技术支持，保底回收等措施，让村级经济年均增收8万元，壮大村集体经济，巩固脱贫，致富。</t>
  </si>
  <si>
    <t>排头乡狮龙村刁子鱼、桂鱼养殖</t>
  </si>
  <si>
    <t>通过养殖技术支持，保底回收等措施，让贫困户年均增收500元/户，养殖刁子鱼、桂鱼  垂钓项目 20万尾</t>
  </si>
  <si>
    <t>养殖数量≥20万尾;养殖成活率＞85％:项目及时完成率100％;特色产业带动增加困人口收入(总收入)＞4.4万元;受益建档直立卡人口数≥209人;;受益建档立卡人口满意度＞90;展农业经营主体意度＞95科技服务、技术指导和农业科技培增训人员满意度90％ 带动贫困户内生动力，巩固脱贫。</t>
  </si>
  <si>
    <t>帮助建档立卡脱贫户82户209人，通过养殖技术支持，保底回收等措施，让贫困户年均增收500元/户，带动贫困户内生动力，巩固脱贫。</t>
  </si>
  <si>
    <t>珍鸽、石桥、晓冲、大冲垅、大垅、较场、新山、永红村、湾头、合家村</t>
  </si>
  <si>
    <t>2022年分水乡60万奖补资金产业发展项目1</t>
  </si>
  <si>
    <t>分水乡珍鸽、石桥、晓冲、彭何、大冲垅、大垅、较场、新山、永红村、湾头村、合家村</t>
  </si>
  <si>
    <r>
      <rPr>
        <sz val="9"/>
        <rFont val="宋体"/>
        <charset val="134"/>
      </rPr>
      <t>1、委托珍鸽村经济合作社帮扶脱贫户及普通农户发展养殖产业，带动脱贫户12户38人，普通农户18户64人养殖肉鸽1440羽/。</t>
    </r>
    <r>
      <rPr>
        <b/>
        <sz val="9"/>
        <rFont val="宋体"/>
        <charset val="134"/>
      </rPr>
      <t>2</t>
    </r>
    <r>
      <rPr>
        <sz val="9"/>
        <rFont val="宋体"/>
        <charset val="134"/>
      </rPr>
      <t>、委托石桥村经济合作社养殖桂鱼≥15亩，支持脱贫户和监测户20户85人发展养殖。</t>
    </r>
    <r>
      <rPr>
        <b/>
        <sz val="9"/>
        <rFont val="宋体"/>
        <charset val="134"/>
      </rPr>
      <t>3、</t>
    </r>
    <r>
      <rPr>
        <sz val="9"/>
        <rFont val="宋体"/>
        <charset val="134"/>
      </rPr>
      <t>在较场村曲江组、三合组、观湾组、黄金组、号里组、曾家组等村民小组一共土地流转180亩种植艾叶。</t>
    </r>
    <r>
      <rPr>
        <b/>
        <sz val="9"/>
        <rFont val="宋体"/>
        <charset val="134"/>
      </rPr>
      <t>4、</t>
    </r>
    <r>
      <rPr>
        <sz val="9"/>
        <rFont val="宋体"/>
        <charset val="134"/>
      </rPr>
      <t>大垅村利用抛荒田种植红薯22亩，发放红薯苗9000株，复合肥60袋帮扶脱贫户发展种殖产业。</t>
    </r>
    <r>
      <rPr>
        <b/>
        <sz val="9"/>
        <rFont val="宋体"/>
        <charset val="134"/>
      </rPr>
      <t>5、</t>
    </r>
    <r>
      <rPr>
        <sz val="9"/>
        <rFont val="宋体"/>
        <charset val="134"/>
      </rPr>
      <t>委托晓冲村经济合作社打造一个200亩中大豆、50亩辣椒基地，带动贫困户10人就业，培训贫困户30人大豆、辣椒种植技术，带动贫困户2人分红。</t>
    </r>
    <r>
      <rPr>
        <b/>
        <sz val="9"/>
        <rFont val="宋体"/>
        <charset val="134"/>
      </rPr>
      <t>6、</t>
    </r>
    <r>
      <rPr>
        <sz val="9"/>
        <rFont val="宋体"/>
        <charset val="134"/>
      </rPr>
      <t>晓冲村打造一个豆制品加工厂，带动贫困户50人就业，培训贫困户30人豆制品加工技术，带动贫困户2人分红，预计人均增收500元/年以上。</t>
    </r>
    <r>
      <rPr>
        <b/>
        <sz val="9"/>
        <rFont val="宋体"/>
        <charset val="134"/>
      </rPr>
      <t>7、</t>
    </r>
    <r>
      <rPr>
        <sz val="9"/>
        <rFont val="宋体"/>
        <charset val="134"/>
      </rPr>
      <t>委托新山村经济合作社和湘潭县新山村盛丰供销惠农服务有限公司打造一个200亩中大豆、50亩蔬菜基地，带动脱贫户20人就业，培训脱贫户30人大豆、蔬菜种植技术，带动脱贫户15人分红。</t>
    </r>
    <r>
      <rPr>
        <b/>
        <sz val="9"/>
        <rFont val="宋体"/>
        <charset val="134"/>
      </rPr>
      <t>8、</t>
    </r>
    <r>
      <rPr>
        <sz val="9"/>
        <rFont val="宋体"/>
        <charset val="134"/>
      </rPr>
      <t>由大冲垅村集体经济合作社在大冲垅村长塘组、荷塘组、藕塘组、竹山组、石垅组、茶山等村民小组种植水稻50亩，湘莲50亩。</t>
    </r>
    <r>
      <rPr>
        <b/>
        <sz val="9"/>
        <rFont val="宋体"/>
        <charset val="134"/>
      </rPr>
      <t>9、</t>
    </r>
    <r>
      <rPr>
        <sz val="9"/>
        <rFont val="宋体"/>
        <charset val="134"/>
      </rPr>
      <t>湾头村峡山组养殖黑山羊基地及放养黑山羊基地合计180亩山地和农田。</t>
    </r>
    <r>
      <rPr>
        <b/>
        <sz val="9"/>
        <rFont val="宋体"/>
        <charset val="134"/>
      </rPr>
      <t>10、</t>
    </r>
    <r>
      <rPr>
        <sz val="9"/>
        <rFont val="宋体"/>
        <charset val="134"/>
      </rPr>
      <t>永红村支持脱贫户和监测户129人发展养殖，养鸡500只，人均增收400元。11.合家村集体经济组织合作社养殖产蛋鸡1200羽。</t>
    </r>
  </si>
  <si>
    <t>1、委托珍鸽村经济合作社养殖鸽子1440只，带动贫困户≥12户就业，项目持续收益年限≥1年，受益建档立卡贫困人口满意度≥90%；群众满意度≥90%。2、委托石桥村经济合作社养殖桂鱼≥15亩，支持脱贫户和监测户85人发展养殖，养殖成活率≥90％，人均增收800元，提高脱贫户和监测户满意度≥90％。3、在较场村曲江组、三合组、观湾组、黄金组、号里组、曾家组等村民小组一共土地流转180亩种植艾叶。在2022年11月前全部完成种植及时率≥100%，土地流转大概200元/亩，生产条件改善带动村民土地流转增收，受益建档立卡户9户30人，受益群众80户261人，村民满意度≥96%。4、支持脱贫户发展种殖产业，带动脱贫户26户90人，利用抛荒田种植红薯22亩，发放红薯苗9000株，复合肥60袋，带动增收，提高群众满意度，实现乡村振兴。5、种植中大豆≥200亩、辣椒基地≥50亩，带动贫困户≥10人就业，培训贫困户≥30人大豆、辣椒种植技术，带动贫困户≥2人分红，项目及时完成率100%，作物成活率≥95%，带动增加贫困人口收入（总收入）≥2.5万元，农业科技改善耕地面积≥250亩，项目持续收益年限≥1年，受益建档立卡贫困人口满意度≥90%；农业经营主体满意度≥90%。6、建设豆制品加工厂≥1个，带动贫困户≥10人就业，培训贫困户≥30人，带动贫困户≥2人分红，项目及时完成率100%，带动增加贫困人口收入（总收入）≥2.5万元，农业科技改善耕地面积≥250亩，项目持续收益年限≥1年，受益建档立卡贫困人口满意度≥90%；农业经营主体满意度≥90%。7、通过委托新山村经济合作社打造一个≥150亩种大豆、≥50亩蔬菜基地，带动脱贫户≥10人就业，培训脱贫户≥25人大豆、蔬菜种植技术，带动脱贫户≥5人分红，项目及时完成率100%，作物成活率95%，带动增加脱贫人口收入（总收入）≥3万元，农业科技改善耕地面积≥200亩，项目持续收益年限≥1年，受益建档立卡脱贫人口满意度≥100%；农业经营主体满意度≥90%。8、在大冲垅村长塘组、荷塘组、藕塘组、竹山组、石垅组、茶山等村民小组种植水稻50亩，湘莲50亩。由村集体经济合作社实施，预计成本需800元/亩，计划投资8万元，预计收益1000元/亩。9、委托湾头村祥瑞经济合作社养殖黑山羊1000头，支持脱贫户和监测户15人发展养殖，养殖成活率≥90％，人均增收800元，提高脱贫户和监测户满意度≥90％。10、永红支持脱贫户和监测户129人发展养殖，养鸡500只，人均增收400元，养殖成活率≥90％。11.合家村集体经济组织合作社养殖产蛋鸡1200羽，年产值18万。</t>
  </si>
  <si>
    <t>1、通过委托珍鸽村经济合作社养殖鸽子1440只，带动贫困户12人就业，带动贫困户12户分红，项目持续收益年限≥1年。2、委托石桥村经济合作社养殖桂鱼15亩，支持脱贫户和监测户85人发展养殖，养殖成活率≥90％，人均增收800元，提高脱贫户和监测户满意度≥90％ 。3、带动较场村曲江组、三合组、观湾组、黄金组、号里组、曾家组等村民小组贫困人口7人就业，7户年均增收3000元，有利于群众的生产生活。4、支持脱贫户,发展种殖产业，总投入5万元，实现人均增收400元。5、通过实施特色产业扶贫项目：65人，造一个200亩中大豆、50辣椒基地，带动贫困户10人就业，培训贫困户30人大豆、辣椒种植技术，带动贫困户2人分红，预计人均增收500元/年以上。6、通过实施特色产业扶贫项目：造一个豆制品加工厂，带动贫困户50人就业，培训贫困户30人豆制品加工技术，带动贫困户2人分红，预计人均增收500元/年以上。7、通过委托新山村经济合作社打造一个≥150亩种大豆、≥50亩蔬菜基地，带动脱贫户≥10人就业，培训脱贫户≥25人大豆、蔬菜种植技术，带动脱贫户≥5人分红。项目持续收益年限≥1年。8、在大冲垅村长塘组、荷塘组、藕塘组、竹山组、石垅组、茶山等村民小组种植水稻50亩，湘莲50亩。受益脱贫户13户32人，群众292户1093人，可带动周边40人就业。9、委托湾头村祥瑞经济合作社养殖黑山羊1000头，支持脱贫户和监测户15人发展养殖，养殖成活率≥90％，人均增收800元，提高脱贫户和监测户满意度90％ 。10、永红支持脱贫户和监测户129人发展养殖，养鸡500只，人均增收400元，养殖成活率≥90％。11、预计受益脱贫户12户，30人，每户年均收入2999元。</t>
  </si>
  <si>
    <t>中路铺</t>
  </si>
  <si>
    <t>中路铺村、荷塘村、石狮村、响鼓村、大湾桥村</t>
  </si>
  <si>
    <t xml:space="preserve">中路铺镇2022年40万奖补资金产业发展项目（2022）
</t>
  </si>
  <si>
    <t>中路铺镇中路铺村、荷塘村、石狮村、响鼓村、大湾桥村</t>
  </si>
  <si>
    <t>中路铺村村民委员会、荷塘村村民委员会、石狮村村民委员会、响鼓村村民委员会、大湾桥村村民委员会</t>
  </si>
  <si>
    <r>
      <rPr>
        <b/>
        <sz val="9"/>
        <rFont val="宋体"/>
        <charset val="134"/>
      </rPr>
      <t>1</t>
    </r>
    <r>
      <rPr>
        <sz val="9"/>
        <rFont val="宋体"/>
        <charset val="134"/>
      </rPr>
      <t>.中路铺村通过资金入股的方式入股湘潭县绿锦园林绿化有限公司，带动产业经济发展、提供技术指导培训，对中路铺镇中路铺村21户64人的脱贫户（含2户5人的易地搬迁户）以入股分红的方式进行帮扶；</t>
    </r>
    <r>
      <rPr>
        <b/>
        <sz val="9"/>
        <rFont val="宋体"/>
        <charset val="134"/>
      </rPr>
      <t>2</t>
    </r>
    <r>
      <rPr>
        <sz val="9"/>
        <rFont val="宋体"/>
        <charset val="134"/>
      </rPr>
      <t>.荷塘村通过产业合作方式将资金注入到湘潭金紫达农业发展有限公司，带动产业经济发展、提供技术指导培训，对中路铺镇荷塘村的32户79人的脱贫户进行帮扶，带动本村5类对象就业务工增收，提高家庭收入，计划实施1年，同时提升低收入群体的生产生活积极性，同时吸纳部分有劳动能力的脱贫户参加务工；</t>
    </r>
    <r>
      <rPr>
        <b/>
        <sz val="9"/>
        <rFont val="宋体"/>
        <charset val="134"/>
      </rPr>
      <t>3</t>
    </r>
    <r>
      <rPr>
        <sz val="9"/>
        <rFont val="宋体"/>
        <charset val="134"/>
      </rPr>
      <t>.石狮村通过委托经营主体带动产业经济发展、提供技术指导培训，对中路铺镇石狮村的38户95人的脱贫户进行帮扶，带动本村5类对象务工增收，提高家庭收入，计划实施1年，同时提升低收入群体的生产生活积极性，同时吸纳部分有劳动能力的脱贫户参加务工；</t>
    </r>
    <r>
      <rPr>
        <b/>
        <sz val="9"/>
        <rFont val="宋体"/>
        <charset val="134"/>
      </rPr>
      <t>4.</t>
    </r>
    <r>
      <rPr>
        <sz val="9"/>
        <rFont val="宋体"/>
        <charset val="134"/>
      </rPr>
      <t>响鼓村通过委托经营主体带动产业经济发展、提供技术指导培训，对中路铺镇响鼓村的29户79人的脱贫户进行帮扶，带动本村5类对象务工增收，提高家庭收入，计划实施1年，同时提升低收入群体的生产生活积极性，同时吸纳部分有劳动能力的脱贫户参加务工；</t>
    </r>
    <r>
      <rPr>
        <b/>
        <sz val="9"/>
        <rFont val="宋体"/>
        <charset val="134"/>
      </rPr>
      <t>5</t>
    </r>
    <r>
      <rPr>
        <sz val="9"/>
        <rFont val="宋体"/>
        <charset val="134"/>
      </rPr>
      <t xml:space="preserve">.大湾桥村通过委托经营主体带动产业经济发展、提供技术指导培训，对中路铺镇大湾桥村的49户91人的脱贫户进行帮扶，带动本村5类对象务工增收，提高家庭收入，计划实施1年，同时提升低收入群体的生产生活积极性，同时吸纳部分有劳动能力的脱贫户参加务工
</t>
    </r>
  </si>
  <si>
    <t>1.脱贫户加入公司、村集体经济组织人数≥64人，资金入股脱贫户总数≥64人，项目收益中集体分配比例≥8%，总投资金额11万，资金股权年收益率≥8%，村集体经济年收入≥0.64万元，带动增加脱贫户收入（总收入）≥0.64万元，受益脱贫户数≥64人，资产入股脱贫户满意度≥90%
2.脱贫户加入公司、村集体经济组织人数≥79人，资产入股脱贫户总数≥79人，总投资金额11万，年收益率≥8%，带动增加脱贫户收入（总收入）≥0.16万元，受益脱贫户数≥79人，帮扶脱贫户满意度≥90%
3.脱贫户加入合作社、村集体经济组织人数≥95人，产业合作带动脱贫户总数≥95人，总投资金额11万，年收益率≥8%，带动增加脱贫户收入（总收入）≥0.16万元，受益脱贫户数≥95人，帮扶脱贫户满意度≥90%
4.脱贫户加入合作社、村集体经济组织人数≥79人，产业合作带动脱贫户总数≥79人，总投资金额11万，年收益率≥8%，带动增加脱贫户收入（总收入）≥0.16万元，受益脱贫户数≥79人，帮扶脱贫户满意度≥90%
5.脱贫户加入合作社、村集体经济组织人数≥91人，产业合作带动脱贫户总数≥91人，总投资金额11万，年收益率≥8%，带动增加脱贫户收入（总收入）≥0.16万元，受益脱贫户数≥91人，帮扶脱贫户满意度≥90%</t>
  </si>
  <si>
    <t>带动产业发展，提高家庭收入，同时提升低收入群体的生产生活积极性，吸纳部分有劳动能力的脱贫户参加务工</t>
  </si>
  <si>
    <t>2022年乌石镇乌石峰村研学基地建设项目1</t>
  </si>
  <si>
    <t>研学基地扩展，修建一个抗美援朝国防教育基地，占地面积400亩</t>
  </si>
  <si>
    <t>修建一个抗美援朝国防教育基地，需流转土地面积400亩，建设质量达标率100%，实施期限1年，土地流转补助标准500元/亩，资产股权年收益率≥8%，村集体经济年收入≥5万元/年，带动增加建档立卡脱贫人口收入（总收入）≥1.6万元/年，受益脱贫（监测）人口数≥160人，环境污染无，持续增收1年以上，受益脱贫（监测）人口满意度≥90%。</t>
  </si>
  <si>
    <t>共带动脱贫户（监测户）64户160人。帮助其利用客源优势进行农产品销售及本地就业，每户增收250元/年，增加村集体经济5万元/年</t>
  </si>
  <si>
    <t>2022年乌石镇乌石村特色产业湘莲种植项目</t>
  </si>
  <si>
    <t>为脱贫户50户50人提供种子、农药、肥料，支持贫困户种植湘莲130亩。免费提供种植技术支持。</t>
  </si>
  <si>
    <t>乌石村通过推广种养殖项目，支持50户50人种植湘莲130亩，补助标准770元/亩，种植作物成活率≥90%，实施年限1年，特色产业带动增加脱贫（监测）人口收入（总收入）≥20万元，受益脱贫（监测）人口数≥50人，无环境污染，持续增收1年以上，受益脱贫（监测）人口满意度≥90%。</t>
  </si>
  <si>
    <t>共带动脱贫户50户50人，为脱贫户提供生产资料，贫困户减少生产经营性支出，人均年增收1200元左右</t>
  </si>
  <si>
    <t>潭委乡振组〔2022〕18号</t>
  </si>
  <si>
    <t>2022年易俗河镇梅林桥村乡村旅游民宿项目</t>
  </si>
  <si>
    <t>委托湘潭市聚艺视界研学实践教育服务有限公司实施建设民宿6栋、改造道路0.3公里、配套设施1个</t>
  </si>
  <si>
    <t>民宿改造数量≥6个，自驾游线路改造、提升里程≥0.3公里里，旅游基础设施建设工程数量≥1个，旅游基础设施建设质量达标率≥100%，基础设施建设按期完成率≥100%，道路补助标准20万元/公里,旅游基础设施建设工程补助标准20万元/个,民宿补助标准10万元/个,乡村旅游带动增加村集体经济收入≥0.8万元/年,,受益脱贫（监测）人口数≥20人,旅游区垃圾处理率≥90%,旅游基础设施持续使用年限≥10年,旅游行业经营主体满意度≥90%,参与旅游扶贫项目脱贫群众满意度≥90%</t>
  </si>
  <si>
    <t>采用委托帮扶，聘请脱贫户务工，发放收益分红，通过乡村旅游带动农副产品销售，助力脱贫户20人人均增收200元以上。</t>
  </si>
  <si>
    <t>乡村建设行动</t>
  </si>
  <si>
    <t>农村基础设施</t>
  </si>
  <si>
    <t>农村道路建设</t>
  </si>
  <si>
    <t>金福村</t>
  </si>
  <si>
    <t>2022年杨嘉桥镇金福村乡村建设行动－农村基础设施－农村道路建设(入户路改造)</t>
  </si>
  <si>
    <t>村主干道1.3公里路基整修、路面硬化拓宽</t>
  </si>
  <si>
    <t>道路硬化数量≥1.3公里；工程验收合格率≥100%；在2022年12月工程完成及时率≥100%；道路硬化、拓宽补助标准≥49万元/公里。生产条件改善带动农业物资对外销售≥500元/户；受益群众人口数≥45人；对生态环境的影响无；工程使用年限≥10年；群众满意度≥95%。</t>
  </si>
  <si>
    <t>改善生产生活条件，带动农业物资对外销售，解决脱贫户出行问题。</t>
  </si>
  <si>
    <t>金福村2022年度村级产业发展-生产项目-养殖业基地（种养殖加工服务）</t>
  </si>
  <si>
    <t>金福村经济合作社建设青蛙养殖大棚模式带动7户15人就业</t>
  </si>
  <si>
    <t>★补助家畜家禽养殖数量：青蛙养殖数量≥3000斤，龙头企业在地区发展基地数≥1个，贫困村农产品销售物流基础设施建设数量≥2个，贫困地区农民专业合作社数量≥1个，贫困地区科技服务、技术指导和农业科技培训人数≥15人次，贫困地区技术培训合格率≥90%，★养殖家畜家禽成活率≥90%，项目及时完成率100%，鱼养殖补助标准66.7元/斤，村集体经济年收入≥3万元，★★★特色产业带动增加贫困人口收入（总收入）≥0.8万元，★★★受益建档立卡贫困人口数≥15人，对生态环境的影响无，与贫困户入股连接时限5年，受益建档立卡贫困人口满意度≥90%，农业经营主体满意度≥95%，科技服务、技术指导和农业科技培训人员满意度≥90%</t>
  </si>
  <si>
    <t>金福村经济合作社社建设青蛙养殖大棚模式带动7户15人就业，</t>
  </si>
  <si>
    <t>2022年青山桥村优质大米加工基地</t>
  </si>
  <si>
    <t>新增大米加工设备≥2台；包装设备≥2台；项目（工程）验收合格率≥100%；</t>
  </si>
  <si>
    <t>新增大米加工设备≥2台；包装设备≥2台；项目（工程）验收合格率≥100%；项目及时完成率100%；新增大米加工设备补助标准20万元/台；包装设备补助标准7万/台；特色产业带动增加脱贫（监测）人口收入（总收入）≥1.8万元/年；特色产业带动村集体经济收入（总收入）≥1.2万元/年；受益脱贫（监测）人口数≥30人；★带动脱贫（监测）人口脱贫数≥30人；对生态环境的影响无不良影响；与贫困户利益联结时限5年；受益群众满意度≥95%</t>
  </si>
  <si>
    <t>受益脱贫人口数及防止返贫监测对象人口数（人）≥30人，增加收益每人600元以上。</t>
  </si>
  <si>
    <t>2022年花石镇天马山村红薯、蔬菜种植产业发展项目</t>
  </si>
  <si>
    <t>建设红薯种植基地1个，种植红薯100亩；建设蔬菜种植基地1个，种植蔬菜200亩。</t>
  </si>
  <si>
    <t>建设红薯种植基地≥1个；红薯基地种植面积≥62亩；建设蔬菜种植基地≥1个；    蔬菜基地种植面积≥125亩；科技服务、技术指导和农业科技培训人数≥50人；红薯、蔬菜作物成活率≥80%；监测户、脱贫人口技术培训合格率≥95%；项目工程完工及时率≥100%；蔬菜补助标准1000元/亩；红薯补助标准 1200元/亩；财政资金转化为村集体入股金≥50%；村集体资产股权年收益率≥8%；带动增加监测户、脱贫户人均收入≥500元；受益监测户、脱贫户人口数≥96人；与村集体利益联结时限≥5年；与监测户、脱贫户利益联结时限≥5年；资产入股村集体满意度≥95%；监测户、脱贫人口满意度≥95%。</t>
  </si>
  <si>
    <t>与龙头企业合作共同建设湘莲种植基地和蔬菜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</si>
  <si>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其他</t>
  </si>
  <si>
    <t>谷合</t>
  </si>
  <si>
    <t>射埠镇谷合村2022年度基础设施项目</t>
  </si>
  <si>
    <t>谷合村新屋组、竹篱、书塘组</t>
  </si>
  <si>
    <t>谷合大桥河道新增水泵1台、修复和硬化水渠158立方米。</t>
  </si>
  <si>
    <t>新增水泵数量≥1台、水渠修复混凝土数量≥158立方米，项目验收合格率≥100%，项目完成及时率≥100%。水泵补助标准≥5200元/台、混凝土补助标准≥600元/立方米；水利设施条件改善带动农业亩均产量增加≥200斤，水利修复保障农业灌溉面积≥100亩，水资源利用率比上年提高，项目设计使用年限≥10年，受益脱贫（监测）人口满意度≥95%、村民满意度≥95%。</t>
  </si>
  <si>
    <t>为2户脱贫户和20户村民提供100亩便利的农田水利灌溉，提高农产品亩产增收200斤。</t>
  </si>
  <si>
    <t>巨鱼</t>
  </si>
  <si>
    <t>射埠镇巨鱼村2022年度养鸡项目</t>
  </si>
  <si>
    <t>巨鱼村先进组</t>
  </si>
  <si>
    <t>巨鱼村</t>
  </si>
  <si>
    <t>通过巨鱼村经济合作社养鸡，预计年出栏率500000羽，增加村集体经济增收，带脱贫户就业。</t>
  </si>
  <si>
    <t>养鸡数量≥50万羽，养殖家畜家禽成活率≥95%，项目完成及时率≥100%，养鸡补助标准≥0.4元/羽。特色产业带动增加村集体经济≥3万元，特色产业带动脱贫户就业人数≥4人，养殖垃圾处理率≥100%，项目持续收益年限≥3年。受益脱贫（监测）人口满意度≥95%，农业经营主体满意度≥95%。</t>
  </si>
  <si>
    <t>通过实施养殖项目，带动脱贫户就业人员4人，人均增收2000元/年，村集体经济增收3万元/年。</t>
  </si>
  <si>
    <t>方上桥村</t>
  </si>
  <si>
    <t>射埠镇方上桥村2022年度光伏电站项目</t>
  </si>
  <si>
    <t>方上桥村竹山组、枫树组</t>
  </si>
  <si>
    <t>在村农贸市场屋顶建设400平方米安装80千瓦光伏板建设光伏电站，带动脱贫户就业，村集体经济增收。</t>
  </si>
  <si>
    <t>光伏电站建设规模≥80千瓦，光伏电站验收合格率≥100%，光伏电站并网发电及时完成率≥100%，光伏电站补助标准≥1375元/千瓦，带动增加村集体经济年收入≥2万元，受益脱贫（监测）人口数≥1人，光伏电站持续运营年限≥10年，群众满意度≥95%</t>
  </si>
  <si>
    <t>通过实施光伏电站项目，带动脱贫户就业1人，项目收益10年以上，为村集体经济增加收益2万元/年。</t>
  </si>
  <si>
    <t>射埠镇方上桥村2022年基础设施项目</t>
  </si>
  <si>
    <t>幸福渠60米护坡补板，村主干道用柏油补缝50处。</t>
  </si>
  <si>
    <t>幸福渠护坡硬化混凝土数量≥90立方米、路面柏油补缝数量≥50处，工程验收合格率≥100%，在2022年12月工程完成及时率≥100%，护坡硬化混凝土补助标准≥860元/立方米、柏油补缝补助标准≥252元/处，生产条件改善带动农业物资对外销售≥500元/户，受益建档立卡脱贫人口数≥1人，对生态环境的影响较上年提高，工程使用年限≥5年，群众满意度≥95%</t>
  </si>
  <si>
    <t>消除安全隐患，改善生产生活条件，解决31户农业物资的购销提高500元/户和1户脱贫户出行问题。</t>
  </si>
  <si>
    <t>红祺村</t>
  </si>
  <si>
    <t>排头乡红祺村黄骨鱼养殖</t>
  </si>
  <si>
    <t>通过养殖技术支持，保底回收等措施，帮助贫困户均增收500元/户黄骨鱼养殖  60万尾</t>
  </si>
  <si>
    <t>黄骨鱼养殖≥60万尾。项目及时完成率100%特色产业带动增加困难户人口收入≥8万元。受益建 档立卡人口数≥198人，受益建档立卡人口满意度&gt;90%，受益农业经营主体满意度≥95%，科技服务、技术服务、技术指导和农业科技培训人满意度90%。带动脱贫产业动力，巩固脱贫效果</t>
  </si>
  <si>
    <t>帮助建 档立卡脱贫户198人，通过养殖技术支持，保底回收等措施，帮助贫困户均增收500元/户。带动贫困户内生产力，巩固脱贫。</t>
  </si>
  <si>
    <t>南下村</t>
  </si>
  <si>
    <t>排头乡南下村产业发展种植业基地</t>
  </si>
  <si>
    <t xml:space="preserve">通过养殖技术支持，保底回收等措施，让贫困户年均增收500元/户养殖黄骨鱼、垂钓项目  55万尾   </t>
  </si>
  <si>
    <t>黄骨鱼养殖数量≥55万尾;养殖成活率＞85％:项目及时完成率100％;特色产业带动增加困人口收入(总收入)＞3.3万元;受益建档直立卡人口数≥187人;;受益建档立卡人口满意度＞90;展农业经营主体意度＞95科技服务、技术指导和农业科技培增训人员满意度90％ 带动贫困户内生动力，巩固脱贫。</t>
  </si>
  <si>
    <t>帮助建档立卡脱贫户66户187人，通过养殖技术支持，保底回收等措施，让贫困户年均增收500元/户，带动贫困户内生动力，巩固脱贫。</t>
  </si>
  <si>
    <t>2022年新联村牲猪养殖基地项目（2）</t>
  </si>
  <si>
    <t>新联村牲猪养殖基地新建一个年产200头牲猪全封闭自动化猪场，租赁给湖南正大畜禽有限公司；养猪场的建设资金来源除乡村振兴财政资金以外，不足部分由村级投资、脱贫户和其他村民入股等方式解决；养猪场建设由帮扶主体负责，做到专帐帐务清楚，程序合法，并邀请镇、村（含村惠农合作社）进行监督。                                                                              该项目可让没有产业发展能力的贫困人口实现稳定增收，是实现产业帮扶全覆盖的重要手段。</t>
  </si>
  <si>
    <t>新增</t>
  </si>
  <si>
    <t>通过湖南碧泉潭生态资源开发有限公司合作，农产品深加工</t>
  </si>
  <si>
    <t>中路铺镇柳桥村田园综合体项目2（2022）</t>
  </si>
  <si>
    <t>脱贫户加入合作社、村集体经济组织人数≥289人，产业合作带动脱贫户总数≥289人，注入财政资金20万，年收益率≥8%，带动增加脱贫户收入（总收入）≥0.4万元，受益脱贫户数≥289人，帮扶脱贫户满意度≥90%</t>
  </si>
  <si>
    <t>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</si>
  <si>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2022年乌石镇乌石峰村研学基地建设项目4</t>
  </si>
  <si>
    <t>研学基地扩展，修建抗美援朝国防教育基地军事体验区3个。</t>
  </si>
  <si>
    <t>修建抗美援朝国防教育基地，建设军事体验区3个，建设质量达标率100%，实施期限1年，体验区建设补助标准66666.67元/个，资产股权年收益率≥8%，村集体经济年收入≥5万元/年，带动增加建档立卡脱贫人口收入（总收入）≥1.6万元/年，受益脱贫（监测）人口数≥160人，环境污染无，持续增收1年以上，受益脱贫（监测）人口满意度≥90%。</t>
  </si>
  <si>
    <t>投入22万元支持湘潭县惠丰水稻种植专业合作社发展，用以扩大生产，每年合作社按不低于入股本金的8%对脱贫户或监测户进行帮扶。</t>
  </si>
  <si>
    <t>农村供水保障设施建设</t>
  </si>
  <si>
    <t>2022年乌石镇乌石村水利建设项目（新塘）</t>
  </si>
  <si>
    <t xml:space="preserve">乌石镇乌石村古组新塘硬化清淤，硬化70立方米，清淤250立方米。
</t>
  </si>
  <si>
    <t>水利工程硬化数量1处，除险加固工程量70立方米，清淤工程量250立方米，项目（工程）验收合格率100%，项目（工程）完成及时率100%，除险加固补助标准572元/立方米，清淤补助标100元/立方米，准生产条件改善带动农业亩均产量增加50斤，生产条件改善带动农业亩均收入增加50元，受益脱贫（监测）人口数≥5人，受益群众人口≥135人，水资源利用率比上年提高20%，工程设计使用年限10年，受益脱贫（监测）人口满意度90%</t>
  </si>
  <si>
    <t>预计解决脱贫户（监测户）2户5人，一般户31户135人，灌溉问题，有利于周边农户耕种用水，提高作物产量，预计每户增收50元/亩。</t>
  </si>
  <si>
    <t>2022年乌石镇乌石村水利建设项目（胡冲塘）</t>
  </si>
  <si>
    <t xml:space="preserve">乌石镇乌石村联塘组胡冲塘硬化清淤，硬化70立方米，清淤250立方米。
</t>
  </si>
  <si>
    <t>水利工程硬化数量1处，除险加固工程量70立方米，清淤工程量250立方米，项目（工程）验收合格率100%，项目（工程）完成及时率100%，除险加固补助标准572元/立方米，清淤补助标100元/立方米，准生产条件改善带动农业亩均产量增加50斤，生产条件改善带动农业亩均收入增加50元，受益脱贫（监测）人口数≥8人，受益群众人口≥85人，水资源利用率比上年提高20%，工程设计使用年限10年，受益脱贫（监测）人口满意度90%</t>
  </si>
  <si>
    <t>预计解决脱贫户（监测户）2户8人，一般户21户85人，灌溉问题，有利于周边农户耕种用水，提高作物产量，预计每户增收50元/亩。</t>
  </si>
  <si>
    <t>潭委乡振组〔2022〕19号</t>
  </si>
  <si>
    <t>2022年湘潭县产业示范创建项目</t>
  </si>
  <si>
    <t>通过建设一批产业示范项目，在种植（包括特殊种植）、养殖、农产品加工和品牌建设（地理标志产品申报）等方面打造一批产业的特色、亮点，提升我县乡村振兴产业发展水平，带动脱贫户和监测对象的稳定增收。</t>
  </si>
  <si>
    <t>建设油茶林基地≥300亩；中药材种植基地≥300亩；牲猪等养殖基地≥3座；粮食、特色农产品等种植基地建设≥5000亩；品牌建设、生态旅游≥3个；“三统一分”生产基地建设≥2处。带动监测对象和脱贫户≥135户；人平年增加收入≥1000元；受益脱贫人口和监测户满意度≥95%。</t>
  </si>
  <si>
    <t>培养一批产业发展能力强、带动有成效、能帮助脱贫对象增收的新型农业经营主体、村集体经济组织，发挥产业引领带动监测对象、脱贫户稳定增收的作用，实现带动的对象人平年人均增收1000元以上。</t>
  </si>
  <si>
    <t>乡村振建设行动</t>
  </si>
  <si>
    <t>人居环境整治</t>
  </si>
  <si>
    <t>村卫生厕所改造（户用、公共厕所）</t>
  </si>
  <si>
    <t>2022年湘潭县农村户用卫生厕所改造项目</t>
  </si>
  <si>
    <t>完成1000座农村户厕改（新）建任务，内容为粪污无害化处理设施建设</t>
  </si>
  <si>
    <t>改（新）建农村户用卫生厕所≥1000座；卫生厕所普及率≥80%；项目（工程）验收合格率100%；项目（工程）完成及时率≥100%；厕所革命工程造价3200/户；农民人均纯收入增加≥95%；受益农户户数≥1000户；农村人均环境大幅改善；影响并辐射带动周边≥20年；受益农户满意度≥95%</t>
  </si>
  <si>
    <t>农户安装四格化粪池，解决农户如厕难的问题。</t>
  </si>
  <si>
    <t>潭县水发(2022)21号</t>
  </si>
  <si>
    <t>石潭坝村</t>
  </si>
  <si>
    <t>2022年枧桥水厂提质改造工程</t>
  </si>
  <si>
    <t>湘潭县水利局</t>
  </si>
  <si>
    <t>重建：①取水口水井底部清理（井深 2.0m），井内径为 2.5m, 清理 2.0m 深，内装式潜水泵 1 台；②DN140PE 管铺设 1650m,电 缆线铺设 1650m；③厂内新建蓄水池一座，新增不锈钢一体化净 水设备一套，监控设备一套取水设施一套</t>
  </si>
  <si>
    <t>完成提质改造工程，工程验收率达到100%，在2022年12月底工程完成及时率100%。水厂保证两所学校及集市150户住户的饮水安全，群众满意度100%。脱贫村内供水管网里程1.65公里，供水设施数量一座，内装式潜水泵数量1台，供水设施项目补助标准18万元每公里，受益脱贫监测人口数约59人，受益群众人口数1680人，工程使用年限50年.</t>
  </si>
  <si>
    <t>带动周边劳动力就业600人次.解决项目区安全供水150户</t>
  </si>
  <si>
    <t>金银村</t>
  </si>
  <si>
    <t>2022年金银村人饮工程管网铺设</t>
  </si>
  <si>
    <t>安装ø160pe管网2000米，60户住户的饮水安全与取水便捷</t>
  </si>
  <si>
    <t xml:space="preserve">脱贫村村内供水里程约两公里，脱贫户供水设施数量约25座，完成人饮工程管网铺设，工程验收率达到100%，在2022年12月底工程完成及时率100%。保证60户住户的饮水安全与取水便捷，群众满意度100%，供水设施补助标准约10万元每公里，受益脱贫监测人口数25人，受益群众人口数240人，项目区内安全供水比例100%，工程使用年限50年。
</t>
  </si>
  <si>
    <t>带动周边劳动力就业200人次.保证60户住户的饮水安全与取水便捷</t>
  </si>
  <si>
    <t>潭县水发(2022)30号</t>
  </si>
  <si>
    <t>17个乡镇</t>
  </si>
  <si>
    <t>61个村</t>
  </si>
  <si>
    <t>湘潭县2022年乡村振兴衔接水利薄弱环节治理资金</t>
  </si>
  <si>
    <t>全县17个乡镇61个村</t>
  </si>
  <si>
    <t>县水利局</t>
  </si>
  <si>
    <t>17个乡镇61个村薄弱环节治理，完成山塘、渠道清淤3.4万方，山塘防渗8053平方米，渠道整修硬化1253米。</t>
  </si>
  <si>
    <t>完成17个乡镇61个村薄弱环节治理：山塘、渠道清淤≥3.4万方，山塘防渗8053平方米，渠道整修硬化1253米。工程验收合格率100%，2022年12月底工程完成及时率100%。帮助脱贫户监测对397户1031人，水资源综合利用率较上年度提高，项目使用年限10年，群众满意度90%以上。</t>
  </si>
  <si>
    <t>为帮助脱贫户监测对象397户1031人，加强农田水利灌溉、生产，平均带动农业增200元/户。提高群众与脱贫户满意度。</t>
  </si>
  <si>
    <t>潭县水发(2022)25号</t>
  </si>
  <si>
    <t>云湖桥、石潭、杨嘉桥、河口、易俗河、白石、茶恩寺、中路铺、谭家山、花石、乌石等乡镇</t>
  </si>
  <si>
    <t>/</t>
  </si>
  <si>
    <t>湘潭县2022年度堤防清杂扫障项目</t>
  </si>
  <si>
    <t>云湖桥、石潭、杨嘉桥、河口、易俗河、白石、茶恩寺等7个乡镇和7个中型水利工程管理单位</t>
  </si>
  <si>
    <t>完成116.8公里堤防和5座中型水库、1座中型堤垸、1座中型水闸清杂扫障任务</t>
  </si>
  <si>
    <t>完成116.8公里堤防和5座中型水库、1座中型堤垸、1座中型水闸清杂扫障任务，工程验收合格率100%，在2022年9月底工程完成及时率100%，受益脱贫户数及防止返贫监测对象302户906人，防洪安全系数较上年度提高，项目使用年限1年，群众满意度90%以上。</t>
  </si>
  <si>
    <t>为帮助脱贫户数及防止返贫监测对象302户906人堤防安全出行，提高抗洪能力，提高群众与脱贫户满意度。</t>
  </si>
  <si>
    <t>潭县发改〔2022〕3号</t>
  </si>
  <si>
    <t>云湖桥等12个乡镇</t>
  </si>
  <si>
    <t>立山村等120个村</t>
  </si>
  <si>
    <t>2022年稻谷收购加工补助项目</t>
  </si>
  <si>
    <t>对7个企业的稻谷收购加工按53元/吨的标准补助100万元</t>
  </si>
  <si>
    <t>该项目带动发展粮食种植业，带动收购稻谷18800吨，项目验收合格率100%，项目完成及时率100%，稻谷收购加工补助标准53元/吨，带动农户25000人人均增收40元，其中脱贫户500人，农业科技改善耕地面积较上年增加，稻谷种植可持续5年以上，项目满意度95%以上。</t>
  </si>
  <si>
    <t>通过2022年稻谷收购加工补助项目带动 发展粮食种植业增收100万元以上，促进人均增收40元以上。</t>
  </si>
  <si>
    <t>潭县农指办{2022}1号</t>
  </si>
  <si>
    <t>农村垃圾治理</t>
  </si>
  <si>
    <t>320个</t>
  </si>
  <si>
    <t>2022年湘潭县农村人居环境整治</t>
  </si>
  <si>
    <t>全县17个乡镇320个村</t>
  </si>
  <si>
    <t>县农业农村局</t>
  </si>
  <si>
    <t>1.17个乡镇320个农村生活垃圾收集转运；2.320个村保洁员工资补助</t>
  </si>
  <si>
    <t>1.补助17个乡镇垃圾收集转运（含设备维修）资金270万元，320个村生活垃圾100%得到有效治理；2.补助320个村2154个保洁员工资530万元，100%及时发放到位,3.提升320个村人居环境整治水平，提高人民群众幸福感、获得感。</t>
  </si>
  <si>
    <t>带动2154户2154人，脱贫389户389人从事保洁工作，人均增加收入2460.53元。</t>
  </si>
  <si>
    <t>潭县行审发〔2022〕10号</t>
  </si>
  <si>
    <t>农村公共服务</t>
  </si>
  <si>
    <t>开展县乡村公共服务一体化示范创建</t>
  </si>
  <si>
    <t>2022年县乡公共服务一体化示范建设项目</t>
  </si>
  <si>
    <t>湘潭县行政审批服务局</t>
  </si>
  <si>
    <t>每个村（社区）均配备1套“一门式”全覆盖基础设施，包括 高级智能安卓机顶盒、高清会议摄像机、USB无线手持麦克风、高拍仪（含身份证读取）、互动评价终端、辅材、政务服务下沿、基层公共信息服务等货物。</t>
  </si>
  <si>
    <t>在各村（社区）建立均等化、标准化、便民化的政务服务机制；采购设备的达标率和全新率均达到100%；基础设施交付和设备运维服务及时率均达到100%；严格按照成本指标进行采购；基层政务服务“一门式”办理实现率、村（社区）“一件事一次办”推进率、服务事项、办事指南、办事流程、办事机构公布率均达到100%；社会公众及基层工作人员对项目实施的满意度达到95%以上。</t>
  </si>
  <si>
    <t>提高基层政务服务能力，推进高频事项“马上办、网上办、就近办、一次办”，做到让“数据多跑路，人民群众少跑路”，节约人民群众办事时间，提高效率。</t>
  </si>
  <si>
    <t>村容村貌提升</t>
  </si>
  <si>
    <t>12个乡镇</t>
  </si>
  <si>
    <t>乌石镇乌石峰村、锦石乡文佳村、白石镇杏花村、中路铺镇竹冲村、分水乡虎形山村，花石镇天马山村、排头乡团结村、石鼓镇明道村、杨嘉桥镇金笔村、谭家山镇紫竹村，易俗河高桥村、易俗河镇双梅村、锦石乡清塘村、花石镇盐埠村、云湖桥镇飞栏村、分水乡珍鸽村、中路铺镇石狮村、石鼓镇高家坪村、云湖桥镇新联村、排头乡南下村。</t>
  </si>
  <si>
    <t>2022年湘潭县村容村貌提升项目（美丽乡村）</t>
  </si>
  <si>
    <t>12个乡镇任务村</t>
  </si>
  <si>
    <t>新建省、市、县三级美丽乡村20个，美丽屋场40个</t>
  </si>
  <si>
    <t>12个乡镇美丽乡村创建20个，推进设施建设合格率100%，完成建设项目及时率100%，美丽乡村建设资金5万元/个，美丽屋场建设资金1万元/个，共计140万元，农民人均增收2.68万元，带动社会各界共建，脱贫户668户,共1760人，一般群众户12553户,共49479人，农村人居环境大幅改善，影响并辐射带动周边10年以上，村民满意度99%以上。</t>
  </si>
  <si>
    <t>带动脱贫户90人从事保洁工作，人均增收2.68万元，增加集体经济收入120.47万元。</t>
  </si>
  <si>
    <t>潭县交基计〔2022〕9号</t>
  </si>
  <si>
    <t>2022年农村公路乡、村道日常养护</t>
  </si>
  <si>
    <t>湘潭县公路养护中心</t>
  </si>
  <si>
    <t>全县17个乡镇约1600公里农村乡、村道（乡道372.4公里、村道1227.8公里）的路基、路面、交安设施进行修复保洁、路肩除草清杂、边沟清理、应急处突等日常养护工作</t>
  </si>
  <si>
    <t>全县17个乡镇约1600公里农村乡、村道(乡道372.4公里、村道1227.8公里)进行日常养护，项目验收合格率100%，完成及时率100%，补助标准为乡道0.3万元/公里、村道0.1万元/公里，带动农户产业增收≥200元/户，工程使用年限≥5年，受益脱贫户满意度≥90%，受益农户满意度≥90%。</t>
  </si>
  <si>
    <t>通过完善农村道路基础设施，确保农村乡村道安全畅通，便于群众出行，带动农户产业增收200元/户，提升脱贫户和群众满意度。</t>
  </si>
  <si>
    <t>易俗河、中路铺、河口、乌石、射埠、花石、排头</t>
  </si>
  <si>
    <t>友谊村、高桥村、新虎村、中湾村、三华村、锦绣村、和平村、苍冲村、茅塘村</t>
  </si>
  <si>
    <t>2022年秋冬种生产项目</t>
  </si>
  <si>
    <t>易俗河镇友谊村、高桥村、新虎村，河口镇中湾村、三华村、乌石镇锦绣村、花石镇和平村、排头乡苍冲村、中路铺政茅塘村</t>
  </si>
  <si>
    <t>7个200亩的油菜示范片，3个30亩的蔬菜基地</t>
  </si>
  <si>
    <r>
      <rPr>
        <sz val="9"/>
        <rFont val="宋体"/>
        <charset val="134"/>
      </rPr>
      <t>油菜种植积≥</t>
    </r>
    <r>
      <rPr>
        <sz val="9"/>
        <rFont val="宋体"/>
        <charset val="0"/>
      </rPr>
      <t>1400</t>
    </r>
    <r>
      <rPr>
        <sz val="9"/>
        <rFont val="宋体"/>
        <charset val="134"/>
      </rPr>
      <t>亩，蔬菜种植面积≥</t>
    </r>
    <r>
      <rPr>
        <sz val="9"/>
        <rFont val="宋体"/>
        <charset val="0"/>
      </rPr>
      <t>90</t>
    </r>
    <r>
      <rPr>
        <sz val="9"/>
        <rFont val="宋体"/>
        <charset val="134"/>
      </rPr>
      <t>亩</t>
    </r>
    <r>
      <rPr>
        <sz val="9"/>
        <rFont val="宋体"/>
        <charset val="0"/>
      </rPr>
      <t>,</t>
    </r>
    <r>
      <rPr>
        <sz val="9"/>
        <rFont val="宋体"/>
        <charset val="134"/>
      </rPr>
      <t>种植作物成活率</t>
    </r>
    <r>
      <rPr>
        <sz val="9"/>
        <rFont val="宋体"/>
        <charset val="0"/>
      </rPr>
      <t>90%</t>
    </r>
    <r>
      <rPr>
        <sz val="9"/>
        <rFont val="宋体"/>
        <charset val="134"/>
      </rPr>
      <t>，项目及时完成率</t>
    </r>
    <r>
      <rPr>
        <sz val="9"/>
        <rFont val="宋体"/>
        <charset val="0"/>
      </rPr>
      <t>100%</t>
    </r>
    <r>
      <rPr>
        <sz val="9"/>
        <rFont val="宋体"/>
        <charset val="134"/>
      </rPr>
      <t>。油菜亩均补助成本</t>
    </r>
    <r>
      <rPr>
        <sz val="9"/>
        <rFont val="宋体"/>
        <charset val="0"/>
      </rPr>
      <t>250</t>
    </r>
    <r>
      <rPr>
        <sz val="9"/>
        <rFont val="宋体"/>
        <charset val="134"/>
      </rPr>
      <t>元，蔬菜亩均补助成本</t>
    </r>
    <r>
      <rPr>
        <sz val="9"/>
        <rFont val="宋体"/>
        <charset val="0"/>
      </rPr>
      <t>1667</t>
    </r>
    <r>
      <rPr>
        <sz val="9"/>
        <rFont val="宋体"/>
        <charset val="134"/>
      </rPr>
      <t>元，油亩产值</t>
    </r>
    <r>
      <rPr>
        <sz val="9"/>
        <rFont val="宋体"/>
        <charset val="0"/>
      </rPr>
      <t>1000</t>
    </r>
    <r>
      <rPr>
        <sz val="9"/>
        <rFont val="宋体"/>
        <charset val="134"/>
      </rPr>
      <t>元，蔬亩产值</t>
    </r>
    <r>
      <rPr>
        <sz val="9"/>
        <rFont val="宋体"/>
        <charset val="0"/>
      </rPr>
      <t>4500</t>
    </r>
    <r>
      <rPr>
        <sz val="9"/>
        <rFont val="宋体"/>
        <charset val="134"/>
      </rPr>
      <t>元，特色产业带动增加脱贫户务工入≥</t>
    </r>
    <r>
      <rPr>
        <sz val="9"/>
        <rFont val="宋体"/>
        <charset val="0"/>
      </rPr>
      <t>134200</t>
    </r>
    <r>
      <rPr>
        <sz val="9"/>
        <rFont val="宋体"/>
        <charset val="134"/>
      </rPr>
      <t>元，脱贫户土地流转增收</t>
    </r>
    <r>
      <rPr>
        <sz val="9"/>
        <rFont val="宋体"/>
        <charset val="0"/>
      </rPr>
      <t>88300</t>
    </r>
    <r>
      <rPr>
        <sz val="9"/>
        <rFont val="宋体"/>
        <charset val="134"/>
      </rPr>
      <t>元，受益脱贫户</t>
    </r>
    <r>
      <rPr>
        <sz val="9"/>
        <rFont val="宋体"/>
        <charset val="0"/>
      </rPr>
      <t>199</t>
    </r>
    <r>
      <rPr>
        <sz val="9"/>
        <rFont val="宋体"/>
        <charset val="134"/>
      </rPr>
      <t>人，带动脱贫户就业</t>
    </r>
    <r>
      <rPr>
        <sz val="9"/>
        <rFont val="宋体"/>
        <charset val="0"/>
      </rPr>
      <t>81</t>
    </r>
    <r>
      <rPr>
        <sz val="9"/>
        <rFont val="宋体"/>
        <charset val="134"/>
      </rPr>
      <t>人，改善耕地面积亩</t>
    </r>
    <r>
      <rPr>
        <sz val="9"/>
        <rFont val="宋体"/>
        <charset val="0"/>
      </rPr>
      <t>1490</t>
    </r>
    <r>
      <rPr>
        <sz val="9"/>
        <rFont val="宋体"/>
        <charset val="134"/>
      </rPr>
      <t>，项目持续一年，服务实施经营主体满意度</t>
    </r>
    <r>
      <rPr>
        <sz val="9"/>
        <rFont val="宋体"/>
        <charset val="0"/>
      </rPr>
      <t>95%</t>
    </r>
    <r>
      <rPr>
        <sz val="9"/>
        <rFont val="宋体"/>
        <charset val="134"/>
      </rPr>
      <t>，受益脱贫户或群众满意度达到</t>
    </r>
    <r>
      <rPr>
        <sz val="9"/>
        <rFont val="宋体"/>
        <charset val="0"/>
      </rPr>
      <t>95%</t>
    </r>
    <r>
      <rPr>
        <sz val="9"/>
        <rFont val="宋体"/>
        <charset val="134"/>
      </rPr>
      <t>。</t>
    </r>
  </si>
  <si>
    <r>
      <rPr>
        <sz val="9"/>
        <rFont val="宋体"/>
        <charset val="134"/>
      </rPr>
      <t>①务工收入</t>
    </r>
    <r>
      <rPr>
        <sz val="9"/>
        <rFont val="宋体"/>
        <charset val="0"/>
      </rPr>
      <t>134200</t>
    </r>
    <r>
      <rPr>
        <sz val="9"/>
        <rFont val="宋体"/>
        <charset val="134"/>
      </rPr>
      <t>元。</t>
    </r>
    <r>
      <rPr>
        <sz val="9"/>
        <rFont val="宋体"/>
        <charset val="0"/>
      </rPr>
      <t>a.</t>
    </r>
    <r>
      <rPr>
        <sz val="9"/>
        <rFont val="宋体"/>
        <charset val="134"/>
      </rPr>
      <t>吸纳建档立卡贫困人口数</t>
    </r>
    <r>
      <rPr>
        <sz val="9"/>
        <rFont val="宋体"/>
        <charset val="0"/>
      </rPr>
      <t>81(</t>
    </r>
    <r>
      <rPr>
        <sz val="9"/>
        <rFont val="宋体"/>
        <charset val="134"/>
      </rPr>
      <t>人</t>
    </r>
    <r>
      <rPr>
        <sz val="9"/>
        <rFont val="宋体"/>
        <charset val="0"/>
      </rPr>
      <t>)b.</t>
    </r>
    <r>
      <rPr>
        <sz val="9"/>
        <rFont val="宋体"/>
        <charset val="134"/>
      </rPr>
      <t>每户年均增加收益金额</t>
    </r>
    <r>
      <rPr>
        <sz val="9"/>
        <rFont val="宋体"/>
        <charset val="0"/>
      </rPr>
      <t>1700(</t>
    </r>
    <r>
      <rPr>
        <sz val="9"/>
        <rFont val="宋体"/>
        <charset val="134"/>
      </rPr>
      <t>元</t>
    </r>
    <r>
      <rPr>
        <sz val="9"/>
        <rFont val="宋体"/>
        <charset val="0"/>
      </rPr>
      <t>)</t>
    </r>
    <r>
      <rPr>
        <sz val="9"/>
        <rFont val="宋体"/>
        <charset val="134"/>
      </rPr>
      <t>。②土地流转。</t>
    </r>
    <r>
      <rPr>
        <sz val="9"/>
        <rFont val="宋体"/>
        <charset val="0"/>
      </rPr>
      <t>a.</t>
    </r>
    <r>
      <rPr>
        <sz val="9"/>
        <rFont val="宋体"/>
        <charset val="134"/>
      </rPr>
      <t>建档立卡贫困户土地流转面积</t>
    </r>
    <r>
      <rPr>
        <sz val="9"/>
        <rFont val="宋体"/>
        <charset val="0"/>
      </rPr>
      <t>365.8(</t>
    </r>
    <r>
      <rPr>
        <sz val="9"/>
        <rFont val="宋体"/>
        <charset val="134"/>
      </rPr>
      <t>亩</t>
    </r>
    <r>
      <rPr>
        <sz val="9"/>
        <rFont val="宋体"/>
        <charset val="0"/>
      </rPr>
      <t>)b.</t>
    </r>
    <r>
      <rPr>
        <sz val="9"/>
        <rFont val="宋体"/>
        <charset val="134"/>
      </rPr>
      <t>每亩年均流转收益金额</t>
    </r>
    <r>
      <rPr>
        <sz val="9"/>
        <rFont val="宋体"/>
        <charset val="0"/>
      </rPr>
      <t>385(</t>
    </r>
    <r>
      <rPr>
        <sz val="9"/>
        <rFont val="宋体"/>
        <charset val="134"/>
      </rPr>
      <t>元</t>
    </r>
    <r>
      <rPr>
        <sz val="9"/>
        <rFont val="宋体"/>
        <charset val="0"/>
      </rPr>
      <t>)</t>
    </r>
    <r>
      <rPr>
        <sz val="9"/>
        <rFont val="宋体"/>
        <charset val="134"/>
      </rPr>
      <t>。</t>
    </r>
    <r>
      <rPr>
        <sz val="9"/>
        <rFont val="宋体"/>
        <charset val="0"/>
      </rPr>
      <t xml:space="preserve"> </t>
    </r>
    <r>
      <rPr>
        <sz val="9"/>
        <rFont val="宋体"/>
        <charset val="134"/>
      </rPr>
      <t>每户年均收益金额</t>
    </r>
    <r>
      <rPr>
        <sz val="9"/>
        <rFont val="宋体"/>
        <charset val="0"/>
      </rPr>
      <t>1500(</t>
    </r>
    <r>
      <rPr>
        <sz val="9"/>
        <rFont val="宋体"/>
        <charset val="134"/>
      </rPr>
      <t>元</t>
    </r>
    <r>
      <rPr>
        <sz val="9"/>
        <rFont val="宋体"/>
        <charset val="0"/>
      </rPr>
      <t>)</t>
    </r>
  </si>
  <si>
    <t>排头乡、易俗河镇、茶恩寺镇、石潭镇、杨嘉桥镇 、河口镇、射埠镇</t>
  </si>
  <si>
    <t>排头乡松梓村、易俗河镇新虎村、茶恩寺镇柏棠村、石潭镇甘泉村、茶恩寺镇茶恩村、茶恩寺镇金坪村、杨嘉桥镇九江村 、易俗河镇梅林桥村、河口镇石泉村、射埠镇杨基村</t>
  </si>
  <si>
    <t>湘潭县2022年度县级现代农业特色产业园项目（一）</t>
  </si>
  <si>
    <t>通过在全县建立10个现代农业特色产业园，发展湘莲、生猪、油茶、沙糖桔、养鸡产业，带动全县300名贫困户发展产业。</t>
  </si>
  <si>
    <r>
      <rPr>
        <sz val="9"/>
        <rFont val="宋体"/>
        <charset val="134"/>
      </rPr>
      <t>蔬菜种植面积≥</t>
    </r>
    <r>
      <rPr>
        <sz val="9"/>
        <rFont val="宋体"/>
        <charset val="0"/>
      </rPr>
      <t>600</t>
    </r>
    <r>
      <rPr>
        <sz val="9"/>
        <rFont val="宋体"/>
        <charset val="134"/>
      </rPr>
      <t>亩</t>
    </r>
    <r>
      <rPr>
        <sz val="9"/>
        <rFont val="宋体"/>
        <charset val="0"/>
      </rPr>
      <t>;</t>
    </r>
    <r>
      <rPr>
        <sz val="9"/>
        <rFont val="宋体"/>
        <charset val="134"/>
      </rPr>
      <t>湘莲种植面积≥</t>
    </r>
    <r>
      <rPr>
        <sz val="9"/>
        <rFont val="宋体"/>
        <charset val="0"/>
      </rPr>
      <t>300</t>
    </r>
    <r>
      <rPr>
        <sz val="9"/>
        <rFont val="宋体"/>
        <charset val="134"/>
      </rPr>
      <t>亩</t>
    </r>
    <r>
      <rPr>
        <sz val="9"/>
        <rFont val="宋体"/>
        <charset val="0"/>
      </rPr>
      <t>;</t>
    </r>
    <r>
      <rPr>
        <sz val="9"/>
        <rFont val="宋体"/>
        <charset val="134"/>
      </rPr>
      <t>中药材种植面积≥</t>
    </r>
    <r>
      <rPr>
        <sz val="9"/>
        <rFont val="宋体"/>
        <charset val="0"/>
      </rPr>
      <t>300</t>
    </r>
    <r>
      <rPr>
        <sz val="9"/>
        <rFont val="宋体"/>
        <charset val="134"/>
      </rPr>
      <t>亩</t>
    </r>
    <r>
      <rPr>
        <sz val="9"/>
        <rFont val="宋体"/>
        <charset val="0"/>
      </rPr>
      <t>;</t>
    </r>
    <r>
      <rPr>
        <sz val="9"/>
        <rFont val="宋体"/>
        <charset val="134"/>
      </rPr>
      <t>蘑菇种植面积≥</t>
    </r>
    <r>
      <rPr>
        <sz val="9"/>
        <rFont val="宋体"/>
        <charset val="0"/>
      </rPr>
      <t>300</t>
    </r>
    <r>
      <rPr>
        <sz val="9"/>
        <rFont val="宋体"/>
        <charset val="134"/>
      </rPr>
      <t>亩</t>
    </r>
    <r>
      <rPr>
        <sz val="9"/>
        <rFont val="宋体"/>
        <charset val="0"/>
      </rPr>
      <t>;</t>
    </r>
    <r>
      <rPr>
        <sz val="9"/>
        <rFont val="宋体"/>
        <charset val="134"/>
      </rPr>
      <t>水果种植面积≥</t>
    </r>
    <r>
      <rPr>
        <sz val="9"/>
        <rFont val="宋体"/>
        <charset val="0"/>
      </rPr>
      <t>900</t>
    </r>
    <r>
      <rPr>
        <sz val="9"/>
        <rFont val="宋体"/>
        <charset val="134"/>
      </rPr>
      <t>亩</t>
    </r>
    <r>
      <rPr>
        <sz val="9"/>
        <rFont val="宋体"/>
        <charset val="0"/>
      </rPr>
      <t>;</t>
    </r>
    <r>
      <rPr>
        <sz val="9"/>
        <rFont val="宋体"/>
        <charset val="134"/>
      </rPr>
      <t>茶叶种植面积≥</t>
    </r>
    <r>
      <rPr>
        <sz val="9"/>
        <rFont val="宋体"/>
        <charset val="0"/>
      </rPr>
      <t>300</t>
    </r>
    <r>
      <rPr>
        <sz val="9"/>
        <rFont val="宋体"/>
        <charset val="134"/>
      </rPr>
      <t>亩</t>
    </r>
    <r>
      <rPr>
        <sz val="9"/>
        <rFont val="宋体"/>
        <charset val="0"/>
      </rPr>
      <t>;</t>
    </r>
    <r>
      <rPr>
        <sz val="9"/>
        <rFont val="宋体"/>
        <charset val="134"/>
      </rPr>
      <t>鸡养殖数量≥</t>
    </r>
    <r>
      <rPr>
        <sz val="9"/>
        <rFont val="宋体"/>
        <charset val="0"/>
      </rPr>
      <t>50000</t>
    </r>
    <r>
      <rPr>
        <sz val="9"/>
        <rFont val="宋体"/>
        <charset val="134"/>
      </rPr>
      <t>只</t>
    </r>
    <r>
      <rPr>
        <sz val="9"/>
        <rFont val="宋体"/>
        <charset val="0"/>
      </rPr>
      <t>;</t>
    </r>
    <r>
      <rPr>
        <sz val="9"/>
        <rFont val="宋体"/>
        <charset val="134"/>
      </rPr>
      <t>水产养殖面积≥</t>
    </r>
    <r>
      <rPr>
        <sz val="9"/>
        <rFont val="宋体"/>
        <charset val="0"/>
      </rPr>
      <t>100</t>
    </r>
    <r>
      <rPr>
        <sz val="9"/>
        <rFont val="宋体"/>
        <charset val="134"/>
      </rPr>
      <t>亩</t>
    </r>
    <r>
      <rPr>
        <sz val="9"/>
        <rFont val="宋体"/>
        <charset val="0"/>
      </rPr>
      <t>;</t>
    </r>
    <r>
      <rPr>
        <sz val="9"/>
        <rFont val="宋体"/>
        <charset val="134"/>
      </rPr>
      <t>龙头企业在贫困地区发展基地数≥</t>
    </r>
    <r>
      <rPr>
        <sz val="9"/>
        <rFont val="宋体"/>
        <charset val="0"/>
      </rPr>
      <t>3</t>
    </r>
    <r>
      <rPr>
        <sz val="9"/>
        <rFont val="宋体"/>
        <charset val="134"/>
      </rPr>
      <t>个</t>
    </r>
    <r>
      <rPr>
        <sz val="9"/>
        <rFont val="宋体"/>
        <charset val="0"/>
      </rPr>
      <t>;</t>
    </r>
    <r>
      <rPr>
        <sz val="9"/>
        <rFont val="宋体"/>
        <charset val="134"/>
      </rPr>
      <t>贫困地区建设特色产业基地及园区数≥</t>
    </r>
    <r>
      <rPr>
        <sz val="9"/>
        <rFont val="宋体"/>
        <charset val="0"/>
      </rPr>
      <t>10</t>
    </r>
    <r>
      <rPr>
        <sz val="9"/>
        <rFont val="宋体"/>
        <charset val="134"/>
      </rPr>
      <t>个</t>
    </r>
    <r>
      <rPr>
        <sz val="9"/>
        <rFont val="宋体"/>
        <charset val="0"/>
      </rPr>
      <t>;</t>
    </r>
    <r>
      <rPr>
        <sz val="9"/>
        <rFont val="宋体"/>
        <charset val="134"/>
      </rPr>
      <t>脱贫地县有机、绿色和地理标志农产品种植加工数≥</t>
    </r>
    <r>
      <rPr>
        <sz val="9"/>
        <rFont val="宋体"/>
        <charset val="0"/>
      </rPr>
      <t>120000</t>
    </r>
    <r>
      <rPr>
        <sz val="9"/>
        <rFont val="宋体"/>
        <charset val="134"/>
      </rPr>
      <t>公斤</t>
    </r>
    <r>
      <rPr>
        <sz val="9"/>
        <rFont val="宋体"/>
        <charset val="0"/>
      </rPr>
      <t>;</t>
    </r>
    <r>
      <rPr>
        <sz val="9"/>
        <rFont val="宋体"/>
        <charset val="134"/>
      </rPr>
      <t>脱贫村农产品销售物流基础设施建设数量≥</t>
    </r>
    <r>
      <rPr>
        <sz val="9"/>
        <rFont val="宋体"/>
        <charset val="0"/>
      </rPr>
      <t>10</t>
    </r>
    <r>
      <rPr>
        <sz val="9"/>
        <rFont val="宋体"/>
        <charset val="134"/>
      </rPr>
      <t>个</t>
    </r>
    <r>
      <rPr>
        <sz val="9"/>
        <rFont val="宋体"/>
        <charset val="0"/>
      </rPr>
      <t>;</t>
    </r>
    <r>
      <rPr>
        <sz val="9"/>
        <rFont val="宋体"/>
        <charset val="134"/>
      </rPr>
      <t>脱贫地县农民专业合作社数量≥</t>
    </r>
    <r>
      <rPr>
        <sz val="9"/>
        <rFont val="宋体"/>
        <charset val="0"/>
      </rPr>
      <t>3</t>
    </r>
    <r>
      <rPr>
        <sz val="9"/>
        <rFont val="宋体"/>
        <charset val="134"/>
      </rPr>
      <t>个</t>
    </r>
    <r>
      <rPr>
        <sz val="9"/>
        <rFont val="宋体"/>
        <charset val="0"/>
      </rPr>
      <t>;</t>
    </r>
    <r>
      <rPr>
        <sz val="9"/>
        <rFont val="宋体"/>
        <charset val="134"/>
      </rPr>
      <t>脱贫地县科技服务、技术指导和农业科技培训人数≥</t>
    </r>
    <r>
      <rPr>
        <sz val="9"/>
        <rFont val="宋体"/>
        <charset val="0"/>
      </rPr>
      <t>100</t>
    </r>
    <r>
      <rPr>
        <sz val="9"/>
        <rFont val="宋体"/>
        <charset val="134"/>
      </rPr>
      <t>人次</t>
    </r>
    <r>
      <rPr>
        <sz val="9"/>
        <rFont val="宋体"/>
        <charset val="0"/>
      </rPr>
      <t>;</t>
    </r>
    <r>
      <rPr>
        <sz val="9"/>
        <rFont val="宋体"/>
        <charset val="134"/>
      </rPr>
      <t>脱贫地县引进科技人才数量≥</t>
    </r>
    <r>
      <rPr>
        <sz val="9"/>
        <rFont val="宋体"/>
        <charset val="0"/>
      </rPr>
      <t>20</t>
    </r>
    <r>
      <rPr>
        <sz val="9"/>
        <rFont val="宋体"/>
        <charset val="134"/>
      </rPr>
      <t>人</t>
    </r>
    <r>
      <rPr>
        <sz val="9"/>
        <rFont val="宋体"/>
        <charset val="0"/>
      </rPr>
      <t>;</t>
    </r>
    <r>
      <rPr>
        <sz val="9"/>
        <rFont val="宋体"/>
        <charset val="134"/>
      </rPr>
      <t>在脱贫地县推广示范新品种、新技术、新成果数量≥</t>
    </r>
    <r>
      <rPr>
        <sz val="9"/>
        <rFont val="宋体"/>
        <charset val="0"/>
      </rPr>
      <t>10</t>
    </r>
    <r>
      <rPr>
        <sz val="9"/>
        <rFont val="宋体"/>
        <charset val="134"/>
      </rPr>
      <t>项</t>
    </r>
    <r>
      <rPr>
        <sz val="9"/>
        <rFont val="宋体"/>
        <charset val="0"/>
      </rPr>
      <t>;</t>
    </r>
    <r>
      <rPr>
        <sz val="9"/>
        <rFont val="宋体"/>
        <charset val="134"/>
      </rPr>
      <t>脱贫地县技术培训合格率≥</t>
    </r>
    <r>
      <rPr>
        <sz val="9"/>
        <rFont val="宋体"/>
        <charset val="0"/>
      </rPr>
      <t>90%;</t>
    </r>
    <r>
      <rPr>
        <sz val="9"/>
        <rFont val="宋体"/>
        <charset val="134"/>
      </rPr>
      <t>种植作物成活率≥</t>
    </r>
    <r>
      <rPr>
        <sz val="9"/>
        <rFont val="宋体"/>
        <charset val="0"/>
      </rPr>
      <t>85%;</t>
    </r>
    <r>
      <rPr>
        <sz val="9"/>
        <rFont val="宋体"/>
        <charset val="134"/>
      </rPr>
      <t>养殖家畜家禽成活率≥</t>
    </r>
    <r>
      <rPr>
        <sz val="9"/>
        <rFont val="宋体"/>
        <charset val="0"/>
      </rPr>
      <t>85%;</t>
    </r>
    <r>
      <rPr>
        <sz val="9"/>
        <rFont val="宋体"/>
        <charset val="134"/>
      </rPr>
      <t>县级特色产业园创建时间</t>
    </r>
    <r>
      <rPr>
        <sz val="9"/>
        <rFont val="宋体"/>
        <charset val="0"/>
      </rPr>
      <t xml:space="preserve"> 1</t>
    </r>
    <r>
      <rPr>
        <sz val="9"/>
        <rFont val="宋体"/>
        <charset val="134"/>
      </rPr>
      <t>年</t>
    </r>
    <r>
      <rPr>
        <sz val="9"/>
        <rFont val="宋体"/>
        <charset val="0"/>
      </rPr>
      <t>;</t>
    </r>
    <r>
      <rPr>
        <sz val="9"/>
        <rFont val="宋体"/>
        <charset val="134"/>
      </rPr>
      <t>作物种植亩均补助标准</t>
    </r>
    <r>
      <rPr>
        <sz val="9"/>
        <rFont val="宋体"/>
        <charset val="0"/>
      </rPr>
      <t>:</t>
    </r>
    <r>
      <rPr>
        <sz val="9"/>
        <rFont val="宋体"/>
        <charset val="134"/>
      </rPr>
      <t>蔬菜亩均补助成本</t>
    </r>
    <r>
      <rPr>
        <sz val="9"/>
        <rFont val="宋体"/>
        <charset val="0"/>
      </rPr>
      <t>167</t>
    </r>
    <r>
      <rPr>
        <sz val="9"/>
        <rFont val="宋体"/>
        <charset val="134"/>
      </rPr>
      <t>元</t>
    </r>
    <r>
      <rPr>
        <sz val="9"/>
        <rFont val="宋体"/>
        <charset val="0"/>
      </rPr>
      <t>/</t>
    </r>
    <r>
      <rPr>
        <sz val="9"/>
        <rFont val="宋体"/>
        <charset val="134"/>
      </rPr>
      <t>亩</t>
    </r>
    <r>
      <rPr>
        <sz val="9"/>
        <rFont val="宋体"/>
        <charset val="0"/>
      </rPr>
      <t>;</t>
    </r>
    <r>
      <rPr>
        <sz val="9"/>
        <rFont val="宋体"/>
        <charset val="134"/>
      </rPr>
      <t>湘莲亩均补助成本</t>
    </r>
    <r>
      <rPr>
        <sz val="9"/>
        <rFont val="宋体"/>
        <charset val="0"/>
      </rPr>
      <t>167</t>
    </r>
    <r>
      <rPr>
        <sz val="9"/>
        <rFont val="宋体"/>
        <charset val="134"/>
      </rPr>
      <t>元</t>
    </r>
    <r>
      <rPr>
        <sz val="9"/>
        <rFont val="宋体"/>
        <charset val="0"/>
      </rPr>
      <t>/</t>
    </r>
    <r>
      <rPr>
        <sz val="9"/>
        <rFont val="宋体"/>
        <charset val="134"/>
      </rPr>
      <t>亩</t>
    </r>
    <r>
      <rPr>
        <sz val="9"/>
        <rFont val="宋体"/>
        <charset val="0"/>
      </rPr>
      <t>;</t>
    </r>
    <r>
      <rPr>
        <sz val="9"/>
        <rFont val="宋体"/>
        <charset val="134"/>
      </rPr>
      <t>中药材亩均补助成本</t>
    </r>
    <r>
      <rPr>
        <sz val="9"/>
        <rFont val="宋体"/>
        <charset val="0"/>
      </rPr>
      <t>167</t>
    </r>
    <r>
      <rPr>
        <sz val="9"/>
        <rFont val="宋体"/>
        <charset val="134"/>
      </rPr>
      <t>元</t>
    </r>
    <r>
      <rPr>
        <sz val="9"/>
        <rFont val="宋体"/>
        <charset val="0"/>
      </rPr>
      <t>/</t>
    </r>
    <r>
      <rPr>
        <sz val="9"/>
        <rFont val="宋体"/>
        <charset val="134"/>
      </rPr>
      <t>亩</t>
    </r>
    <r>
      <rPr>
        <sz val="9"/>
        <rFont val="宋体"/>
        <charset val="0"/>
      </rPr>
      <t>;</t>
    </r>
    <r>
      <rPr>
        <sz val="9"/>
        <rFont val="宋体"/>
        <charset val="134"/>
      </rPr>
      <t>蘑菇亩均补助成本</t>
    </r>
    <r>
      <rPr>
        <sz val="9"/>
        <rFont val="宋体"/>
        <charset val="0"/>
      </rPr>
      <t>167</t>
    </r>
    <r>
      <rPr>
        <sz val="9"/>
        <rFont val="宋体"/>
        <charset val="134"/>
      </rPr>
      <t>元</t>
    </r>
    <r>
      <rPr>
        <sz val="9"/>
        <rFont val="宋体"/>
        <charset val="0"/>
      </rPr>
      <t>/</t>
    </r>
    <r>
      <rPr>
        <sz val="9"/>
        <rFont val="宋体"/>
        <charset val="134"/>
      </rPr>
      <t>亩</t>
    </r>
    <r>
      <rPr>
        <sz val="9"/>
        <rFont val="宋体"/>
        <charset val="0"/>
      </rPr>
      <t>;</t>
    </r>
    <r>
      <rPr>
        <sz val="9"/>
        <rFont val="宋体"/>
        <charset val="134"/>
      </rPr>
      <t>水果亩均补助成本</t>
    </r>
    <r>
      <rPr>
        <sz val="9"/>
        <rFont val="宋体"/>
        <charset val="0"/>
      </rPr>
      <t>167</t>
    </r>
    <r>
      <rPr>
        <sz val="9"/>
        <rFont val="宋体"/>
        <charset val="134"/>
      </rPr>
      <t>元</t>
    </r>
    <r>
      <rPr>
        <sz val="9"/>
        <rFont val="宋体"/>
        <charset val="0"/>
      </rPr>
      <t>/</t>
    </r>
    <r>
      <rPr>
        <sz val="9"/>
        <rFont val="宋体"/>
        <charset val="134"/>
      </rPr>
      <t>亩</t>
    </r>
    <r>
      <rPr>
        <sz val="9"/>
        <rFont val="宋体"/>
        <charset val="0"/>
      </rPr>
      <t>;</t>
    </r>
    <r>
      <rPr>
        <sz val="9"/>
        <rFont val="宋体"/>
        <charset val="134"/>
      </rPr>
      <t>茶叶亩均补助成本</t>
    </r>
    <r>
      <rPr>
        <sz val="9"/>
        <rFont val="宋体"/>
        <charset val="0"/>
      </rPr>
      <t>167</t>
    </r>
    <r>
      <rPr>
        <sz val="9"/>
        <rFont val="宋体"/>
        <charset val="134"/>
      </rPr>
      <t>元</t>
    </r>
    <r>
      <rPr>
        <sz val="9"/>
        <rFont val="宋体"/>
        <charset val="0"/>
      </rPr>
      <t>/</t>
    </r>
    <r>
      <rPr>
        <sz val="9"/>
        <rFont val="宋体"/>
        <charset val="134"/>
      </rPr>
      <t>亩养殖补助标准鸡养殖补助标准</t>
    </r>
    <r>
      <rPr>
        <sz val="9"/>
        <rFont val="宋体"/>
        <charset val="0"/>
      </rPr>
      <t>20</t>
    </r>
    <r>
      <rPr>
        <sz val="9"/>
        <rFont val="宋体"/>
        <charset val="134"/>
      </rPr>
      <t>元</t>
    </r>
    <r>
      <rPr>
        <sz val="9"/>
        <rFont val="宋体"/>
        <charset val="0"/>
      </rPr>
      <t>/</t>
    </r>
    <r>
      <rPr>
        <sz val="9"/>
        <rFont val="宋体"/>
        <charset val="134"/>
      </rPr>
      <t>头只</t>
    </r>
    <r>
      <rPr>
        <sz val="9"/>
        <rFont val="宋体"/>
        <charset val="0"/>
      </rPr>
      <t>;</t>
    </r>
    <r>
      <rPr>
        <sz val="9"/>
        <rFont val="宋体"/>
        <charset val="134"/>
      </rPr>
      <t>水产养殖补助标准</t>
    </r>
    <r>
      <rPr>
        <sz val="9"/>
        <rFont val="宋体"/>
        <charset val="0"/>
      </rPr>
      <t>1000</t>
    </r>
    <r>
      <rPr>
        <sz val="9"/>
        <rFont val="宋体"/>
        <charset val="134"/>
      </rPr>
      <t>元</t>
    </r>
    <r>
      <rPr>
        <sz val="9"/>
        <rFont val="宋体"/>
        <charset val="0"/>
      </rPr>
      <t>/</t>
    </r>
    <r>
      <rPr>
        <sz val="9"/>
        <rFont val="宋体"/>
        <charset val="134"/>
      </rPr>
      <t>亩</t>
    </r>
    <r>
      <rPr>
        <sz val="9"/>
        <rFont val="宋体"/>
        <charset val="0"/>
      </rPr>
      <t>;</t>
    </r>
    <r>
      <rPr>
        <sz val="9"/>
        <rFont val="宋体"/>
        <charset val="134"/>
      </rPr>
      <t>脱贫地县特色产业产值≥</t>
    </r>
    <r>
      <rPr>
        <sz val="9"/>
        <rFont val="宋体"/>
        <charset val="0"/>
      </rPr>
      <t>1000</t>
    </r>
    <r>
      <rPr>
        <sz val="9"/>
        <rFont val="宋体"/>
        <charset val="134"/>
      </rPr>
      <t>万元</t>
    </r>
    <r>
      <rPr>
        <sz val="9"/>
        <rFont val="宋体"/>
        <charset val="0"/>
      </rPr>
      <t>;</t>
    </r>
    <r>
      <rPr>
        <sz val="9"/>
        <rFont val="宋体"/>
        <charset val="134"/>
      </rPr>
      <t>脱贫地县特色产业产值同比增长率≥</t>
    </r>
    <r>
      <rPr>
        <sz val="9"/>
        <rFont val="宋体"/>
        <charset val="0"/>
      </rPr>
      <t>15%;</t>
    </r>
    <r>
      <rPr>
        <sz val="9"/>
        <rFont val="宋体"/>
        <charset val="134"/>
      </rPr>
      <t>脱贫地县特色产业产值占地县生产总值的比重≥</t>
    </r>
    <r>
      <rPr>
        <sz val="9"/>
        <rFont val="宋体"/>
        <charset val="0"/>
      </rPr>
      <t>60%;</t>
    </r>
    <r>
      <rPr>
        <sz val="9"/>
        <rFont val="宋体"/>
        <charset val="134"/>
      </rPr>
      <t>农业科技带动増加产业产值≥</t>
    </r>
    <r>
      <rPr>
        <sz val="9"/>
        <rFont val="宋体"/>
        <charset val="0"/>
      </rPr>
      <t>50</t>
    </r>
    <r>
      <rPr>
        <sz val="9"/>
        <rFont val="宋体"/>
        <charset val="134"/>
      </rPr>
      <t>万元</t>
    </r>
    <r>
      <rPr>
        <sz val="9"/>
        <rFont val="宋体"/>
        <charset val="0"/>
      </rPr>
      <t>;</t>
    </r>
    <r>
      <rPr>
        <sz val="9"/>
        <rFont val="宋体"/>
        <charset val="134"/>
      </rPr>
      <t>特色产业带动增加脱贫（监测）人口收入（总收入）≥</t>
    </r>
    <r>
      <rPr>
        <sz val="9"/>
        <rFont val="宋体"/>
        <charset val="0"/>
      </rPr>
      <t>15</t>
    </r>
    <r>
      <rPr>
        <sz val="9"/>
        <rFont val="宋体"/>
        <charset val="134"/>
      </rPr>
      <t>万元</t>
    </r>
    <r>
      <rPr>
        <sz val="9"/>
        <rFont val="宋体"/>
        <charset val="0"/>
      </rPr>
      <t>;</t>
    </r>
    <r>
      <rPr>
        <sz val="9"/>
        <rFont val="宋体"/>
        <charset val="134"/>
      </rPr>
      <t>特色产业带动增加脱贫（监测）人口就业人数≥</t>
    </r>
    <r>
      <rPr>
        <sz val="9"/>
        <rFont val="宋体"/>
        <charset val="0"/>
      </rPr>
      <t>50</t>
    </r>
    <r>
      <rPr>
        <sz val="9"/>
        <rFont val="宋体"/>
        <charset val="134"/>
      </rPr>
      <t>人</t>
    </r>
    <r>
      <rPr>
        <sz val="9"/>
        <rFont val="宋体"/>
        <charset val="0"/>
      </rPr>
      <t>;</t>
    </r>
    <r>
      <rPr>
        <sz val="9"/>
        <rFont val="宋体"/>
        <charset val="134"/>
      </rPr>
      <t>特色产业专利申请数≥</t>
    </r>
    <r>
      <rPr>
        <sz val="9"/>
        <rFont val="宋体"/>
        <charset val="0"/>
      </rPr>
      <t>2</t>
    </r>
    <r>
      <rPr>
        <sz val="9"/>
        <rFont val="宋体"/>
        <charset val="134"/>
      </rPr>
      <t>项</t>
    </r>
    <r>
      <rPr>
        <sz val="9"/>
        <rFont val="宋体"/>
        <charset val="0"/>
      </rPr>
      <t>;</t>
    </r>
    <r>
      <rPr>
        <sz val="9"/>
        <rFont val="宋体"/>
        <charset val="134"/>
      </rPr>
      <t>特色产业品牌市场占有率≥</t>
    </r>
    <r>
      <rPr>
        <sz val="9"/>
        <rFont val="宋体"/>
        <charset val="0"/>
      </rPr>
      <t>50%;</t>
    </r>
    <r>
      <rPr>
        <sz val="9"/>
        <rFont val="宋体"/>
        <charset val="134"/>
      </rPr>
      <t>受益脱贫（监测）人口数≥</t>
    </r>
    <r>
      <rPr>
        <sz val="9"/>
        <rFont val="宋体"/>
        <charset val="0"/>
      </rPr>
      <t>80</t>
    </r>
    <r>
      <rPr>
        <sz val="9"/>
        <rFont val="宋体"/>
        <charset val="134"/>
      </rPr>
      <t>人</t>
    </r>
    <r>
      <rPr>
        <sz val="9"/>
        <rFont val="宋体"/>
        <charset val="0"/>
      </rPr>
      <t>;</t>
    </r>
    <r>
      <rPr>
        <sz val="9"/>
        <rFont val="宋体"/>
        <charset val="134"/>
      </rPr>
      <t>带动脱贫（监测）人口脱贫数≥</t>
    </r>
    <r>
      <rPr>
        <sz val="9"/>
        <rFont val="宋体"/>
        <charset val="0"/>
      </rPr>
      <t>80</t>
    </r>
    <r>
      <rPr>
        <sz val="9"/>
        <rFont val="宋体"/>
        <charset val="134"/>
      </rPr>
      <t>人</t>
    </r>
    <r>
      <rPr>
        <sz val="9"/>
        <rFont val="宋体"/>
        <charset val="0"/>
      </rPr>
      <t>;</t>
    </r>
    <r>
      <rPr>
        <sz val="9"/>
        <rFont val="宋体"/>
        <charset val="134"/>
      </rPr>
      <t>农业科技改善耕地面积≥</t>
    </r>
    <r>
      <rPr>
        <sz val="9"/>
        <rFont val="宋体"/>
        <charset val="0"/>
      </rPr>
      <t>2000</t>
    </r>
    <r>
      <rPr>
        <sz val="9"/>
        <rFont val="宋体"/>
        <charset val="134"/>
      </rPr>
      <t>亩</t>
    </r>
    <r>
      <rPr>
        <sz val="9"/>
        <rFont val="宋体"/>
        <charset val="0"/>
      </rPr>
      <t>;</t>
    </r>
    <r>
      <rPr>
        <sz val="9"/>
        <rFont val="宋体"/>
        <charset val="134"/>
      </rPr>
      <t>项目可持续年限</t>
    </r>
    <r>
      <rPr>
        <sz val="9"/>
        <rFont val="宋体"/>
        <charset val="0"/>
      </rPr>
      <t>1</t>
    </r>
    <r>
      <rPr>
        <sz val="9"/>
        <rFont val="宋体"/>
        <charset val="134"/>
      </rPr>
      <t>年</t>
    </r>
    <r>
      <rPr>
        <sz val="9"/>
        <rFont val="宋体"/>
        <charset val="0"/>
      </rPr>
      <t>;</t>
    </r>
    <r>
      <rPr>
        <sz val="9"/>
        <rFont val="宋体"/>
        <charset val="134"/>
      </rPr>
      <t>受益脱贫（监测）人口满意度≥</t>
    </r>
    <r>
      <rPr>
        <sz val="9"/>
        <rFont val="宋体"/>
        <charset val="0"/>
      </rPr>
      <t>90%;</t>
    </r>
    <r>
      <rPr>
        <sz val="9"/>
        <rFont val="宋体"/>
        <charset val="134"/>
      </rPr>
      <t>农业经营主体满意度≥</t>
    </r>
    <r>
      <rPr>
        <sz val="9"/>
        <rFont val="宋体"/>
        <charset val="0"/>
      </rPr>
      <t>95%;</t>
    </r>
    <r>
      <rPr>
        <sz val="9"/>
        <rFont val="宋体"/>
        <charset val="134"/>
      </rPr>
      <t>科技服务、技术指导和农业科技培训人员满意度≥</t>
    </r>
    <r>
      <rPr>
        <sz val="9"/>
        <rFont val="宋体"/>
        <charset val="0"/>
      </rPr>
      <t>90%;</t>
    </r>
    <r>
      <rPr>
        <sz val="9"/>
        <rFont val="宋体"/>
        <charset val="134"/>
      </rPr>
      <t>釆用新品种、新技术、新成果农户满意度≥</t>
    </r>
    <r>
      <rPr>
        <sz val="9"/>
        <rFont val="宋体"/>
        <charset val="0"/>
      </rPr>
      <t xml:space="preserve">80%.
</t>
    </r>
  </si>
  <si>
    <r>
      <rPr>
        <sz val="9"/>
        <rFont val="宋体"/>
        <charset val="134"/>
      </rPr>
      <t>吸纳建档立卡贫困人口数</t>
    </r>
    <r>
      <rPr>
        <sz val="9"/>
        <rFont val="宋体"/>
        <charset val="0"/>
      </rPr>
      <t>80</t>
    </r>
    <r>
      <rPr>
        <sz val="9"/>
        <rFont val="宋体"/>
        <charset val="134"/>
      </rPr>
      <t>人务工</t>
    </r>
    <r>
      <rPr>
        <sz val="9"/>
        <rFont val="宋体"/>
        <charset val="0"/>
      </rPr>
      <t>.</t>
    </r>
    <r>
      <rPr>
        <sz val="9"/>
        <rFont val="宋体"/>
        <charset val="134"/>
      </rPr>
      <t>每户年均增加收益</t>
    </r>
    <r>
      <rPr>
        <sz val="9"/>
        <rFont val="宋体"/>
        <charset val="0"/>
      </rPr>
      <t>2000</t>
    </r>
    <r>
      <rPr>
        <sz val="9"/>
        <rFont val="宋体"/>
        <charset val="134"/>
      </rPr>
      <t>元；通过技术培训、保底价回购等方式带动贫困户</t>
    </r>
    <r>
      <rPr>
        <sz val="9"/>
        <rFont val="宋体"/>
        <charset val="0"/>
      </rPr>
      <t>80</t>
    </r>
    <r>
      <rPr>
        <sz val="9"/>
        <rFont val="宋体"/>
        <charset val="134"/>
      </rPr>
      <t>人，人均年增收</t>
    </r>
    <r>
      <rPr>
        <sz val="9"/>
        <rFont val="宋体"/>
        <charset val="0"/>
      </rPr>
      <t>1500</t>
    </r>
    <r>
      <rPr>
        <sz val="9"/>
        <rFont val="宋体"/>
        <charset val="134"/>
      </rPr>
      <t>元以上。</t>
    </r>
  </si>
  <si>
    <t xml:space="preserve">排头乡、花石镇马、分水乡、茶恩寺镇、云湖桥镇、射埠镇、石潭镇、中路铺镇 </t>
  </si>
  <si>
    <t xml:space="preserve">排头乡回龙桥村、花石镇马垅村、分水乡虎形山村、茶恩寺镇柏棠村、云湖桥镇新联村、射埠镇盛源村、石潭镇八角亭村、茶恩寺镇金坪村、中路铺镇柳桥村、云湖桥镇北岸村 </t>
  </si>
  <si>
    <t>湘潭县2022年度县级现代农业特色产业园项目（二）</t>
  </si>
  <si>
    <t>通过在全县建立10个现代农业特色产业园，发展湘莲、粮油、水稻、茶叶、油茶、香菇、白薯、蔬果、脐橙等产业，带动全县300名农户发展产业。</t>
  </si>
  <si>
    <r>
      <rPr>
        <sz val="8"/>
        <rFont val="宋体"/>
        <charset val="134"/>
      </rPr>
      <t>湘莲种植面积≥</t>
    </r>
    <r>
      <rPr>
        <sz val="8"/>
        <rFont val="宋体"/>
        <charset val="0"/>
      </rPr>
      <t>900</t>
    </r>
    <r>
      <rPr>
        <sz val="8"/>
        <rFont val="宋体"/>
        <charset val="134"/>
      </rPr>
      <t>亩；粮油种植面积≥</t>
    </r>
    <r>
      <rPr>
        <sz val="8"/>
        <rFont val="宋体"/>
        <charset val="0"/>
      </rPr>
      <t>300</t>
    </r>
    <r>
      <rPr>
        <sz val="8"/>
        <rFont val="宋体"/>
        <charset val="134"/>
      </rPr>
      <t>亩；水稻种植面积≥</t>
    </r>
    <r>
      <rPr>
        <sz val="8"/>
        <rFont val="宋体"/>
        <charset val="0"/>
      </rPr>
      <t>600</t>
    </r>
    <r>
      <rPr>
        <sz val="8"/>
        <rFont val="宋体"/>
        <charset val="134"/>
      </rPr>
      <t>亩；油茶种植面积≥</t>
    </r>
    <r>
      <rPr>
        <sz val="8"/>
        <rFont val="宋体"/>
        <charset val="0"/>
      </rPr>
      <t>350</t>
    </r>
    <r>
      <rPr>
        <sz val="8"/>
        <rFont val="宋体"/>
        <charset val="134"/>
      </rPr>
      <t>亩；茶叶种植面积≥</t>
    </r>
    <r>
      <rPr>
        <sz val="8"/>
        <rFont val="宋体"/>
        <charset val="0"/>
      </rPr>
      <t>300</t>
    </r>
    <r>
      <rPr>
        <sz val="8"/>
        <rFont val="宋体"/>
        <charset val="134"/>
      </rPr>
      <t>亩；油茶种植面积≥</t>
    </r>
    <r>
      <rPr>
        <sz val="8"/>
        <rFont val="宋体"/>
        <charset val="0"/>
      </rPr>
      <t>300</t>
    </r>
    <r>
      <rPr>
        <sz val="8"/>
        <rFont val="宋体"/>
        <charset val="134"/>
      </rPr>
      <t>亩；香菇种植面积≥</t>
    </r>
    <r>
      <rPr>
        <sz val="8"/>
        <rFont val="宋体"/>
        <charset val="0"/>
      </rPr>
      <t>300</t>
    </r>
    <r>
      <rPr>
        <sz val="8"/>
        <rFont val="宋体"/>
        <charset val="134"/>
      </rPr>
      <t>亩；白薯种植面积≥</t>
    </r>
    <r>
      <rPr>
        <sz val="8"/>
        <rFont val="宋体"/>
        <charset val="0"/>
      </rPr>
      <t>300</t>
    </r>
    <r>
      <rPr>
        <sz val="8"/>
        <rFont val="宋体"/>
        <charset val="134"/>
      </rPr>
      <t>亩；脐橙种植面积≥</t>
    </r>
    <r>
      <rPr>
        <sz val="8"/>
        <rFont val="宋体"/>
        <charset val="0"/>
      </rPr>
      <t>300</t>
    </r>
    <r>
      <rPr>
        <sz val="8"/>
        <rFont val="宋体"/>
        <charset val="134"/>
      </rPr>
      <t>亩；贫困地区新增特色产业数量≥</t>
    </r>
    <r>
      <rPr>
        <sz val="8"/>
        <rFont val="宋体"/>
        <charset val="0"/>
      </rPr>
      <t>5</t>
    </r>
    <r>
      <rPr>
        <sz val="8"/>
        <rFont val="宋体"/>
        <charset val="134"/>
      </rPr>
      <t>个；龙头企业在贫困地区发展基地数≥</t>
    </r>
    <r>
      <rPr>
        <sz val="8"/>
        <rFont val="宋体"/>
        <charset val="0"/>
      </rPr>
      <t>5</t>
    </r>
    <r>
      <rPr>
        <sz val="8"/>
        <rFont val="宋体"/>
        <charset val="134"/>
      </rPr>
      <t>个；贫困地区建设特色产业基地及园区数≥</t>
    </r>
    <r>
      <rPr>
        <sz val="8"/>
        <rFont val="宋体"/>
        <charset val="0"/>
      </rPr>
      <t>10</t>
    </r>
    <r>
      <rPr>
        <sz val="8"/>
        <rFont val="宋体"/>
        <charset val="134"/>
      </rPr>
      <t>个；贫困地区有机、绿色和地理标志农产品种植加工数≥</t>
    </r>
    <r>
      <rPr>
        <sz val="8"/>
        <rFont val="宋体"/>
        <charset val="0"/>
      </rPr>
      <t>1500000</t>
    </r>
    <r>
      <rPr>
        <sz val="8"/>
        <rFont val="宋体"/>
        <charset val="134"/>
      </rPr>
      <t>公斤；贫困村农产品销售物流基础设施建设数量≥</t>
    </r>
    <r>
      <rPr>
        <sz val="8"/>
        <rFont val="宋体"/>
        <charset val="0"/>
      </rPr>
      <t>10</t>
    </r>
    <r>
      <rPr>
        <sz val="8"/>
        <rFont val="宋体"/>
        <charset val="134"/>
      </rPr>
      <t>个；贫困地区农民专业合作社数量≥</t>
    </r>
    <r>
      <rPr>
        <sz val="8"/>
        <rFont val="宋体"/>
        <charset val="0"/>
      </rPr>
      <t>4</t>
    </r>
    <r>
      <rPr>
        <sz val="8"/>
        <rFont val="宋体"/>
        <charset val="134"/>
      </rPr>
      <t>个；贫困地区科技服务、技术指导和农业科技培训人数≥</t>
    </r>
    <r>
      <rPr>
        <sz val="8"/>
        <rFont val="宋体"/>
        <charset val="0"/>
      </rPr>
      <t>100</t>
    </r>
    <r>
      <rPr>
        <sz val="8"/>
        <rFont val="宋体"/>
        <charset val="134"/>
      </rPr>
      <t>人次；在贫困地区推广示范新品种、新技术、新成果数量≥</t>
    </r>
    <r>
      <rPr>
        <sz val="8"/>
        <rFont val="宋体"/>
        <charset val="0"/>
      </rPr>
      <t>10</t>
    </r>
    <r>
      <rPr>
        <sz val="8"/>
        <rFont val="宋体"/>
        <charset val="134"/>
      </rPr>
      <t>项；贫困地区技术培训合格率≥</t>
    </r>
    <r>
      <rPr>
        <sz val="8"/>
        <rFont val="宋体"/>
        <charset val="0"/>
      </rPr>
      <t>98%</t>
    </r>
    <r>
      <rPr>
        <sz val="8"/>
        <rFont val="宋体"/>
        <charset val="134"/>
      </rPr>
      <t>；种植作物成活率≥</t>
    </r>
    <r>
      <rPr>
        <sz val="8"/>
        <rFont val="宋体"/>
        <charset val="0"/>
      </rPr>
      <t>90%</t>
    </r>
    <r>
      <rPr>
        <sz val="8"/>
        <rFont val="宋体"/>
        <charset val="134"/>
      </rPr>
      <t>；县级特色产业园创建时间</t>
    </r>
    <r>
      <rPr>
        <sz val="8"/>
        <rFont val="宋体"/>
        <charset val="0"/>
      </rPr>
      <t>1</t>
    </r>
    <r>
      <rPr>
        <sz val="8"/>
        <rFont val="宋体"/>
        <charset val="134"/>
      </rPr>
      <t>年；作物种植亩均补助标准；湘莲亩均补助成本</t>
    </r>
    <r>
      <rPr>
        <sz val="8"/>
        <rFont val="宋体"/>
        <charset val="0"/>
      </rPr>
      <t>100</t>
    </r>
    <r>
      <rPr>
        <sz val="8"/>
        <rFont val="宋体"/>
        <charset val="134"/>
      </rPr>
      <t>元</t>
    </r>
    <r>
      <rPr>
        <sz val="8"/>
        <rFont val="宋体"/>
        <charset val="0"/>
      </rPr>
      <t>/</t>
    </r>
    <r>
      <rPr>
        <sz val="8"/>
        <rFont val="宋体"/>
        <charset val="134"/>
      </rPr>
      <t>亩；油茶亩均补助成本</t>
    </r>
    <r>
      <rPr>
        <sz val="8"/>
        <rFont val="宋体"/>
        <charset val="0"/>
      </rPr>
      <t>143</t>
    </r>
    <r>
      <rPr>
        <sz val="8"/>
        <rFont val="宋体"/>
        <charset val="134"/>
      </rPr>
      <t>元</t>
    </r>
    <r>
      <rPr>
        <sz val="8"/>
        <rFont val="宋体"/>
        <charset val="0"/>
      </rPr>
      <t>/</t>
    </r>
    <r>
      <rPr>
        <sz val="8"/>
        <rFont val="宋体"/>
        <charset val="134"/>
      </rPr>
      <t>亩；脐橙亩均补助成本</t>
    </r>
    <r>
      <rPr>
        <sz val="8"/>
        <rFont val="宋体"/>
        <charset val="0"/>
      </rPr>
      <t>167</t>
    </r>
    <r>
      <rPr>
        <sz val="8"/>
        <rFont val="宋体"/>
        <charset val="134"/>
      </rPr>
      <t>元</t>
    </r>
    <r>
      <rPr>
        <sz val="8"/>
        <rFont val="宋体"/>
        <charset val="0"/>
      </rPr>
      <t>/</t>
    </r>
    <r>
      <rPr>
        <sz val="8"/>
        <rFont val="宋体"/>
        <charset val="134"/>
      </rPr>
      <t>亩；白薯亩均补助成本</t>
    </r>
    <r>
      <rPr>
        <sz val="8"/>
        <rFont val="宋体"/>
        <charset val="0"/>
      </rPr>
      <t>167</t>
    </r>
    <r>
      <rPr>
        <sz val="8"/>
        <rFont val="宋体"/>
        <charset val="134"/>
      </rPr>
      <t>元</t>
    </r>
    <r>
      <rPr>
        <sz val="8"/>
        <rFont val="宋体"/>
        <charset val="0"/>
      </rPr>
      <t>/</t>
    </r>
    <r>
      <rPr>
        <sz val="8"/>
        <rFont val="宋体"/>
        <charset val="134"/>
      </rPr>
      <t>亩；贫困地区特色产业产值≥</t>
    </r>
    <r>
      <rPr>
        <sz val="8"/>
        <rFont val="宋体"/>
        <charset val="0"/>
      </rPr>
      <t>1000</t>
    </r>
    <r>
      <rPr>
        <sz val="8"/>
        <rFont val="宋体"/>
        <charset val="134"/>
      </rPr>
      <t>万元；贫困地区特色产业产值同比增长率≥</t>
    </r>
    <r>
      <rPr>
        <sz val="8"/>
        <rFont val="宋体"/>
        <charset val="0"/>
      </rPr>
      <t>15%</t>
    </r>
    <r>
      <rPr>
        <sz val="8"/>
        <rFont val="宋体"/>
        <charset val="134"/>
      </rPr>
      <t>；贫困地区特色产业产值占地区生产总值的比重≥</t>
    </r>
    <r>
      <rPr>
        <sz val="8"/>
        <rFont val="宋体"/>
        <charset val="0"/>
      </rPr>
      <t>60%</t>
    </r>
    <r>
      <rPr>
        <sz val="8"/>
        <rFont val="宋体"/>
        <charset val="134"/>
      </rPr>
      <t>；农业科技带动增加产业产值≥</t>
    </r>
    <r>
      <rPr>
        <sz val="8"/>
        <rFont val="宋体"/>
        <charset val="0"/>
      </rPr>
      <t>50</t>
    </r>
    <r>
      <rPr>
        <sz val="8"/>
        <rFont val="宋体"/>
        <charset val="134"/>
      </rPr>
      <t>万元；特色产业带动增加贫困人口收入（总收入）≥</t>
    </r>
    <r>
      <rPr>
        <sz val="8"/>
        <rFont val="宋体"/>
        <charset val="0"/>
      </rPr>
      <t>15</t>
    </r>
    <r>
      <rPr>
        <sz val="8"/>
        <rFont val="宋体"/>
        <charset val="134"/>
      </rPr>
      <t>万元；特色产业带动增加贫困人口就业人数≥</t>
    </r>
    <r>
      <rPr>
        <sz val="8"/>
        <rFont val="宋体"/>
        <charset val="0"/>
      </rPr>
      <t>300</t>
    </r>
    <r>
      <rPr>
        <sz val="8"/>
        <rFont val="宋体"/>
        <charset val="134"/>
      </rPr>
      <t>人；受益建档立卡贫困人口数≥</t>
    </r>
    <r>
      <rPr>
        <sz val="8"/>
        <rFont val="宋体"/>
        <charset val="0"/>
      </rPr>
      <t>300</t>
    </r>
    <r>
      <rPr>
        <sz val="8"/>
        <rFont val="宋体"/>
        <charset val="134"/>
      </rPr>
      <t>人；带动建档立卡贫困人口脱贫数≥</t>
    </r>
    <r>
      <rPr>
        <sz val="8"/>
        <rFont val="宋体"/>
        <charset val="0"/>
      </rPr>
      <t>300</t>
    </r>
    <r>
      <rPr>
        <sz val="8"/>
        <rFont val="宋体"/>
        <charset val="134"/>
      </rPr>
      <t>人；农业科技改善耕地面积≥</t>
    </r>
    <r>
      <rPr>
        <sz val="8"/>
        <rFont val="宋体"/>
        <charset val="0"/>
      </rPr>
      <t>1000</t>
    </r>
    <r>
      <rPr>
        <sz val="8"/>
        <rFont val="宋体"/>
        <charset val="134"/>
      </rPr>
      <t>亩；项目可持续年限</t>
    </r>
    <r>
      <rPr>
        <sz val="8"/>
        <rFont val="宋体"/>
        <charset val="0"/>
      </rPr>
      <t>1</t>
    </r>
    <r>
      <rPr>
        <sz val="8"/>
        <rFont val="宋体"/>
        <charset val="134"/>
      </rPr>
      <t>年；受益建档立卡贫困人口满意度≥</t>
    </r>
    <r>
      <rPr>
        <sz val="8"/>
        <rFont val="宋体"/>
        <charset val="0"/>
      </rPr>
      <t>90%</t>
    </r>
    <r>
      <rPr>
        <sz val="8"/>
        <rFont val="宋体"/>
        <charset val="134"/>
      </rPr>
      <t>；农业经营主体满意度≥</t>
    </r>
    <r>
      <rPr>
        <sz val="8"/>
        <rFont val="宋体"/>
        <charset val="0"/>
      </rPr>
      <t>95%</t>
    </r>
    <r>
      <rPr>
        <sz val="8"/>
        <rFont val="宋体"/>
        <charset val="134"/>
      </rPr>
      <t>；科技服务、技术指导和农业科技培训人员满意度≥</t>
    </r>
    <r>
      <rPr>
        <sz val="8"/>
        <rFont val="宋体"/>
        <charset val="0"/>
      </rPr>
      <t>90%</t>
    </r>
    <r>
      <rPr>
        <sz val="8"/>
        <rFont val="宋体"/>
        <charset val="134"/>
      </rPr>
      <t>；采用新品种、新技术、新成果农户满意度≥</t>
    </r>
    <r>
      <rPr>
        <sz val="8"/>
        <rFont val="宋体"/>
        <charset val="0"/>
      </rPr>
      <t>80%</t>
    </r>
  </si>
  <si>
    <t>莲田甲鱼综合种养项目</t>
  </si>
  <si>
    <t>湘潭县易俗河镇谷洪村</t>
  </si>
  <si>
    <t>在湘潭县易俗河镇谷洪村建立60亩莲田甲鱼综合种养示范基地，发展莲田甲鱼特色产业，带动2户脱贫户发展该产业。</t>
  </si>
  <si>
    <t>莲田甲鱼综合种养面积≥60亩，放养甲鱼12960只，面向全县开展莲田甲鱼综合种养模式示范培训，将莲田甲鱼打造成湘潭的特色产业。举办示范观摩培训会≥2次，培训人数≥50人；带动农民发展产业≥2户，带动防止返贫监测对象数≥2人；项目实施年限为1年，湘莲亩补助成本100元/亩，甲鱼养殖成本补助15元/只；莲田甲鱼产业产值≥48万元；项目可持续年限1年:受益脱贫（监测）人口满意度≥95%；科技服务、技术指导和农业科技培训人员满意度≥95%；釆用新品种、新技术、新成果农户满意度≥95%。</t>
  </si>
  <si>
    <t>通过推广莲田甲鱼综合种养模式，带动参与农户每户年均增加收益2300元以上，通过技术培训、保底价回购等方式带动脱贫户12人，人均年增收800元以上。</t>
  </si>
  <si>
    <t>花石镇、石潭镇</t>
  </si>
  <si>
    <t>中心村、铜锣村、、回垅桥村、紫涟村、同庆村</t>
  </si>
  <si>
    <t>湘潭县2022年乡村振兴特色产业项目</t>
  </si>
  <si>
    <t>花石镇中心村、铜锣村、回垅桥村；石潭镇紫涟村、同庆村</t>
  </si>
  <si>
    <t>通过项目养牛300头，种植水稻1310亩、种植湘莲280亩发展产业，带动乡村产业发展。</t>
  </si>
  <si>
    <r>
      <rPr>
        <sz val="9"/>
        <rFont val="宋体"/>
        <charset val="134"/>
      </rPr>
      <t>水稻种植面积≥</t>
    </r>
    <r>
      <rPr>
        <sz val="9"/>
        <rFont val="宋体"/>
        <charset val="0"/>
      </rPr>
      <t>1310</t>
    </r>
    <r>
      <rPr>
        <sz val="9"/>
        <rFont val="宋体"/>
        <charset val="134"/>
      </rPr>
      <t>亩</t>
    </r>
    <r>
      <rPr>
        <sz val="9"/>
        <rFont val="宋体"/>
        <charset val="0"/>
      </rPr>
      <t>;</t>
    </r>
    <r>
      <rPr>
        <sz val="9"/>
        <rFont val="宋体"/>
        <charset val="134"/>
      </rPr>
      <t>湘莲种植面积≥</t>
    </r>
    <r>
      <rPr>
        <sz val="9"/>
        <rFont val="宋体"/>
        <charset val="0"/>
      </rPr>
      <t>280</t>
    </r>
    <r>
      <rPr>
        <sz val="9"/>
        <rFont val="宋体"/>
        <charset val="134"/>
      </rPr>
      <t>亩</t>
    </r>
    <r>
      <rPr>
        <sz val="9"/>
        <rFont val="宋体"/>
        <charset val="0"/>
      </rPr>
      <t>;</t>
    </r>
    <r>
      <rPr>
        <sz val="9"/>
        <rFont val="宋体"/>
        <charset val="134"/>
      </rPr>
      <t>补助家畜家禽养殖数量</t>
    </r>
    <r>
      <rPr>
        <sz val="9"/>
        <rFont val="宋体"/>
        <charset val="0"/>
      </rPr>
      <t>;</t>
    </r>
    <r>
      <rPr>
        <sz val="9"/>
        <rFont val="宋体"/>
        <charset val="134"/>
      </rPr>
      <t>牛养殖数量≥</t>
    </r>
    <r>
      <rPr>
        <sz val="9"/>
        <rFont val="宋体"/>
        <charset val="0"/>
      </rPr>
      <t>300</t>
    </r>
    <r>
      <rPr>
        <sz val="9"/>
        <rFont val="宋体"/>
        <charset val="134"/>
      </rPr>
      <t>头</t>
    </r>
    <r>
      <rPr>
        <sz val="9"/>
        <rFont val="宋体"/>
        <charset val="0"/>
      </rPr>
      <t>;</t>
    </r>
    <r>
      <rPr>
        <sz val="9"/>
        <rFont val="宋体"/>
        <charset val="134"/>
      </rPr>
      <t>种植作物成活率≥</t>
    </r>
    <r>
      <rPr>
        <sz val="9"/>
        <rFont val="宋体"/>
        <charset val="0"/>
      </rPr>
      <t>80%;</t>
    </r>
    <r>
      <rPr>
        <sz val="9"/>
        <rFont val="宋体"/>
        <charset val="134"/>
      </rPr>
      <t>养殖家畜家禽成活率≥</t>
    </r>
    <r>
      <rPr>
        <sz val="9"/>
        <rFont val="宋体"/>
        <charset val="0"/>
      </rPr>
      <t>80%;</t>
    </r>
    <r>
      <rPr>
        <sz val="9"/>
        <rFont val="宋体"/>
        <charset val="134"/>
      </rPr>
      <t>项目及时完成率</t>
    </r>
    <r>
      <rPr>
        <sz val="9"/>
        <rFont val="宋体"/>
        <charset val="0"/>
      </rPr>
      <t>100%;</t>
    </r>
    <r>
      <rPr>
        <sz val="9"/>
        <rFont val="宋体"/>
        <charset val="134"/>
      </rPr>
      <t>水稻亩均补助成本</t>
    </r>
    <r>
      <rPr>
        <sz val="9"/>
        <rFont val="宋体"/>
        <charset val="0"/>
      </rPr>
      <t>229</t>
    </r>
    <r>
      <rPr>
        <sz val="9"/>
        <rFont val="宋体"/>
        <charset val="134"/>
      </rPr>
      <t>元</t>
    </r>
    <r>
      <rPr>
        <sz val="9"/>
        <rFont val="宋体"/>
        <charset val="0"/>
      </rPr>
      <t>/</t>
    </r>
    <r>
      <rPr>
        <sz val="9"/>
        <rFont val="宋体"/>
        <charset val="134"/>
      </rPr>
      <t>亩</t>
    </r>
    <r>
      <rPr>
        <sz val="9"/>
        <rFont val="宋体"/>
        <charset val="0"/>
      </rPr>
      <t>;</t>
    </r>
    <r>
      <rPr>
        <sz val="9"/>
        <rFont val="宋体"/>
        <charset val="134"/>
      </rPr>
      <t>湘莲亩均补助成本</t>
    </r>
    <r>
      <rPr>
        <sz val="9"/>
        <rFont val="宋体"/>
        <charset val="0"/>
      </rPr>
      <t>1071</t>
    </r>
    <r>
      <rPr>
        <sz val="9"/>
        <rFont val="宋体"/>
        <charset val="134"/>
      </rPr>
      <t>元</t>
    </r>
    <r>
      <rPr>
        <sz val="9"/>
        <rFont val="宋体"/>
        <charset val="0"/>
      </rPr>
      <t>/</t>
    </r>
    <r>
      <rPr>
        <sz val="9"/>
        <rFont val="宋体"/>
        <charset val="134"/>
      </rPr>
      <t>亩；牛养殖补助标准</t>
    </r>
    <r>
      <rPr>
        <sz val="9"/>
        <rFont val="宋体"/>
        <charset val="0"/>
      </rPr>
      <t>1000</t>
    </r>
    <r>
      <rPr>
        <sz val="9"/>
        <rFont val="宋体"/>
        <charset val="134"/>
      </rPr>
      <t>元</t>
    </r>
    <r>
      <rPr>
        <sz val="9"/>
        <rFont val="宋体"/>
        <charset val="0"/>
      </rPr>
      <t>/</t>
    </r>
    <r>
      <rPr>
        <sz val="9"/>
        <rFont val="宋体"/>
        <charset val="134"/>
      </rPr>
      <t>头；特色产业带动增加脱贫（监测）人口收入（总收入）≥</t>
    </r>
    <r>
      <rPr>
        <sz val="9"/>
        <rFont val="宋体"/>
        <charset val="0"/>
      </rPr>
      <t>10</t>
    </r>
    <r>
      <rPr>
        <sz val="9"/>
        <rFont val="宋体"/>
        <charset val="134"/>
      </rPr>
      <t>万元；受益脱贫（监测）人口数≥</t>
    </r>
    <r>
      <rPr>
        <sz val="9"/>
        <rFont val="宋体"/>
        <charset val="0"/>
      </rPr>
      <t>24</t>
    </r>
    <r>
      <rPr>
        <sz val="9"/>
        <rFont val="宋体"/>
        <charset val="134"/>
      </rPr>
      <t>人；农业科技改善耕地面积≥</t>
    </r>
    <r>
      <rPr>
        <sz val="9"/>
        <rFont val="宋体"/>
        <charset val="0"/>
      </rPr>
      <t>1500</t>
    </r>
    <r>
      <rPr>
        <sz val="9"/>
        <rFont val="宋体"/>
        <charset val="134"/>
      </rPr>
      <t>亩；项目实施年限</t>
    </r>
    <r>
      <rPr>
        <sz val="9"/>
        <rFont val="宋体"/>
        <charset val="0"/>
      </rPr>
      <t>1</t>
    </r>
    <r>
      <rPr>
        <sz val="9"/>
        <rFont val="宋体"/>
        <charset val="134"/>
      </rPr>
      <t>年；受益脱贫（监测）人口满意度≥</t>
    </r>
    <r>
      <rPr>
        <sz val="9"/>
        <rFont val="宋体"/>
        <charset val="0"/>
      </rPr>
      <t>90%</t>
    </r>
    <r>
      <rPr>
        <sz val="9"/>
        <rFont val="宋体"/>
        <charset val="134"/>
      </rPr>
      <t>；农业经营主体满意度≥</t>
    </r>
    <r>
      <rPr>
        <sz val="9"/>
        <rFont val="宋体"/>
        <charset val="0"/>
      </rPr>
      <t>95%</t>
    </r>
    <r>
      <rPr>
        <sz val="9"/>
        <rFont val="宋体"/>
        <charset val="134"/>
      </rPr>
      <t>；科技服务、技术指导和农业科技培训人员满意度≥</t>
    </r>
    <r>
      <rPr>
        <sz val="9"/>
        <rFont val="宋体"/>
        <charset val="0"/>
      </rPr>
      <t>90%</t>
    </r>
    <r>
      <rPr>
        <sz val="9"/>
        <rFont val="宋体"/>
        <charset val="134"/>
      </rPr>
      <t>；釆用新品种、新技术、新成果农户满意度≥</t>
    </r>
    <r>
      <rPr>
        <sz val="9"/>
        <rFont val="宋体"/>
        <charset val="0"/>
      </rPr>
      <t>80%</t>
    </r>
  </si>
  <si>
    <t>通过收购草、粮食、湘莲及提供就业机会，增加农户收入。</t>
  </si>
  <si>
    <t>潭农中函〔2022〕1号</t>
  </si>
  <si>
    <t>产业发展
项目</t>
  </si>
  <si>
    <t>生产加工流通
项目</t>
  </si>
  <si>
    <t>产地初加工
和精深加工</t>
  </si>
  <si>
    <t>2022年碧泉村农村股份
合作试点项目</t>
  </si>
  <si>
    <t>扩建项目</t>
  </si>
  <si>
    <t>锦石乡
碧泉村</t>
  </si>
  <si>
    <t>村集体入股共同建设
碧泉潭瓶装水生产线一条，
村级入股100万元，
以固定分红的方式获得回报</t>
  </si>
  <si>
    <t>养殖鸡数量≥1.65万羽；养殖家畜家禽成活率≥90%；项目完成及时率≥100%；鸡补助标准≥6元/只。项目年效益≥5万元；项目带动就业人数≥2人；养殖垃圾处理率≥100%；项目持续收益年限≥3年；群众满意度≥90%。</t>
  </si>
  <si>
    <t>通过实施养殖基地建设项目：带动就业人数≥2人，预计村集体经济年收入5万元</t>
  </si>
  <si>
    <t>潭委乡振组〔2022〕20号</t>
  </si>
  <si>
    <t>通过三华村级集体经济合作社开垦和流转村上荒地和闲置土地300亩种植油菜、大豆等农作物</t>
  </si>
  <si>
    <t>石荷村养殖项目（二）</t>
  </si>
  <si>
    <t xml:space="preserve">石荷村委托石荷村集体经济合作社通过村集体发展养猪≥100头。
</t>
  </si>
  <si>
    <t>发展养猪≥100头；养猪成活率98%，发展养猪完成及时率100%，发展养猪补助标准≥1000元/头，受益脱贫户人数≥5人，带动村集本经济收益≥0.4万元/年，带动脱贫户收益≥0.4万元/年，耕地质量改善较上年度提高，持续收益年限≥5年，受益脱贫口满意度≥95%，受益群众满意度≥90%</t>
  </si>
  <si>
    <t>雁银村</t>
  </si>
  <si>
    <t>雁银村2022年度村级产业发展-生产项目-养殖业基地（种养殖加工服务）2</t>
  </si>
  <si>
    <t>雁银村经济合作社委托湘潭县银雁农业发展有限公司建设养鸡养殖大棚模式带动67户137人入股分红</t>
  </si>
  <si>
    <t>委托湖南恒基农林发展有限公司帮扶村集体及脱贫户发展红桎木种植150亩</t>
  </si>
  <si>
    <t>2022年东剑村油茶种植项目2</t>
  </si>
  <si>
    <t>东剑村2022年度油茶种植项目由湘潭县东剑村股份经济合作社进行实施，建在东剑村和平、高平地段，第一期种植300亩，平整好土地，合理栽培种植后聘请有经验的农户管理，第五年后农户每亩可得红利600元，每年带动农户就业8人，投入五年后，亩产值12000元，净利润亩产1000元。保持产业良性发展，每年能增加集体经济2－4万元</t>
  </si>
  <si>
    <t>流转农户林地，聘请农户管理，提供技术支持，保底回购，直接帮扶脱贫户49户114人。</t>
  </si>
  <si>
    <t>2023年乌石镇锦绣村光伏发电项目</t>
  </si>
  <si>
    <t>投入33万元，建设光伏电站一个，功率100KW，实施主体：潭洲新能源公司</t>
  </si>
  <si>
    <t>2023年乌石镇乌石峰村阳孟炎处至大学组道路拓宽护砌项目</t>
  </si>
  <si>
    <t>乌石镇乌石峰村谢家组阳孟炎处至大学组道路拓宽护砌，石方690立方。实施主体：村集体经济组织</t>
  </si>
  <si>
    <t>道路护砌石方≥690立方米，项目（工程）验收合格率100%，项目（工程）完成及时率100%，道路护砌石方补助标准188元/立方米，受益脱贫（监测）人口数≥36人，受益群众人口≥108人，道路通达带来游客收入增加100元/户，交通通达率较上年提高50%，工程设计使用年限10年，受益脱贫（监测）人口满意度90%</t>
  </si>
  <si>
    <t>改善村级基础设施，节省出行时间，解决脱贫户（监测户）15户36人，一般户30户108人的出行问题</t>
  </si>
  <si>
    <t>杨田村</t>
  </si>
  <si>
    <t>2022年石潭镇秸秆回收项目</t>
  </si>
  <si>
    <t>杨田村通过委托双禾米业公司带动产业经济发展，通过财政资金的62.5%入股专业合作组织或农业企业，按不低于8%的保底收益，辐射带动边缘监测户、脱贫户10人，年均增收200元/人。</t>
  </si>
  <si>
    <t>建设秸秆回收基地 ≥1个，受益边缘监测户、脱贫人口数 ≥10人，服务对象满意度指标 科技服务、技术指导和农业科技培训人员满意度 ≥100%，农业经营主体满意度 ≥100%，受益边缘监测户、脱贫人口户人口满意度 ≥95%</t>
  </si>
  <si>
    <t>通过财政资金的62.5%入股专业合作组织或农业企业，按不低于8%的保底收益，辐射带动边缘监测户、脱贫户10人，年均增收200元/人。</t>
  </si>
  <si>
    <t>种植业
基地</t>
  </si>
  <si>
    <t xml:space="preserve">团结村
</t>
  </si>
  <si>
    <t>排头乡团结村产业发展种植业基地</t>
  </si>
  <si>
    <t xml:space="preserve">团结村经济合作社实施通过种植技术支持，保底回收等措施，种植碧根果  200亩 </t>
  </si>
  <si>
    <t>碧根果种植面积≥200亩;种年植作物成活率＞85％:项目及时完成率100％;特色产业带动增加人口收入(总收入)＞5.7万元;特色产业带动増加人口就业人数＞50人;受益建档直立卡人口数≥169人;;受益建档立卡人口满意度＞90;展农业经营主体意度＞95科技服务、技术指导和农业科技培增训人员满意度90％ 带动贫困户内生动力，巩固脱贫。</t>
  </si>
  <si>
    <t>帮助建档立卡脱贫户57户169人，通过种植技术支持，保底回收等措施，让脱贫户年均增收1000元/户，带动贫困户内生动力，巩固脱贫。</t>
  </si>
  <si>
    <t>2022年槐北村枫树组、万年组道路硬化项目</t>
  </si>
  <si>
    <t>枫树组、万年组</t>
  </si>
  <si>
    <t>由槐北村经济合作社利用产业资金在槐北村枫树组、万年组实施道路硬化0.7千米，道路补助标准550元每立方，预计受益脱贫（监测）人口数20人，解决脱贫（监测）饮水安全问题人数2人</t>
  </si>
  <si>
    <t>在槐北村枫树组、万年组实施道路硬化0.8千米，道路补助标准550元每立方，预计受益脱贫（监测）人口数20人，解决脱贫（监测）饮水安全问题人数2人</t>
  </si>
  <si>
    <t>预计受益脱贫（监测）人口数20人，解决脱贫（监测）饮水安全问题人数2人</t>
  </si>
  <si>
    <t>2022年七里铺村湘莲种植项目</t>
  </si>
  <si>
    <t>该项目与湘潭县波波种养合作社进行入股分红合作，合作社利用200亩水面，重点发展湘莲种植产业，种植作物成活率高于90%，该项目实施后，可优先解决脱贫户劳动力就业问题，项目按照不低于8%予以落实分红，到期归还本金，脱贫人口满意度95%以上。</t>
  </si>
  <si>
    <t>贫困人口加入合作社人数≥120人，种植农作物成活率≥90%，2022年年度项目进度完成率100%，种植补助标准≥500元/亩，资产股权年收益率≥8%，水资源利用率≥85%，受益脱贫人口数≥120人，项目持续运营年限≥3年，资产脱贫人口满意度≥95%</t>
  </si>
  <si>
    <t>预计帮助48户120人解决稳定增收问题，总收入可增收≥0.8万元，脱贫人口满意度≥95%，监测户满意度≥95%</t>
  </si>
  <si>
    <t>2022年青山桥镇四境村龚家组至跃进组新建水渠硬化</t>
  </si>
  <si>
    <t>青山桥镇四境村</t>
  </si>
  <si>
    <t>四境村集体经济合作社解决四境村龚家组至跃进组500米水渠硬化</t>
  </si>
  <si>
    <t>新建水渠硬化里程≥0.5公里；水渠硬化项目（工程）验收合格≥100%；水渠硬化项目（工程）完成及时率≥100%；新建水渠硬化标准300元/米；生产条件改善增加群众经济收入≥500元/人/年；受益建档立卡脱贫户人口数≥130人；受益群众人口数≥200人；耕地质量比上年提高；水资源利用率比上年提高；工程设计使用年限≥20年；受益建档立卡脱贫户满意度≥95%；受益群众满意度≥95%。</t>
  </si>
  <si>
    <t>通过完善水利基础设施建设，便于群众开展油菜、水稻等农作物种植生产，增加群众经济收入每户500元/年，实现稳定脱贫。</t>
  </si>
  <si>
    <t>茶恩寺镇茶花村-产业扶贫子曦蔬菜合作社蔬菜种植</t>
  </si>
  <si>
    <t>茶花村委托湘潭县紫曦种植专业合作社新建蔬菜大棚种植10个≥10亩，扩大蔬菜种植规模≥10亩</t>
  </si>
  <si>
    <t>新建蔬菜种植大棚≥10个，蔬菜种植面积≥20亩，技术培训合格率≥95%，种植作物成活率≥95%，项目及时完成率100%，蔬菜亩均补助标准6000元/亩，特色产业带动增加贫困人口收入（总年收入）≥1万元/年，特色产业带动增加贫困人口就业人数≥12人，受益建档立卡贫困人口数≥12人，农业科技改善耕地面积≥20亩，项目持续帮扶年限≥5年，受益建档立卡脱贫人口满意度≥90%，农业经营主体满意度≥95%</t>
  </si>
  <si>
    <t>吸纳建档立卡贫困人口23人在基地务工，每人年均增加收益金额2000元以上。</t>
  </si>
  <si>
    <t>铜梁村</t>
  </si>
  <si>
    <t>石鼓镇铜梁村2022年休闲农业与乡村旅游开发提升项目</t>
  </si>
  <si>
    <t>铜梁村委托顺安旅游有限公司实施打造非遗研学基地，充分发展乡村旅游产业，并注册成立铜梁村旅游劳务公司，具体承接旅游产品开发和利用、村基础设施建设，包括水利、道路的建设等业务，发展和壮大村集体经济。</t>
  </si>
  <si>
    <t>打造非遗研学基地1个，项目验收合格率100%，项目完成及时率98%，基地项目补助标准30万元/个，预计可实现村集体收入6万元，乡村旅游带动增加贫困人口收入（总收入）≥2万元，受益贫困人口42人，无环境污染，可持续影响≥5年，受益建档立卡贫困人口满意度≥90%</t>
  </si>
  <si>
    <t>通过项目的实施预计可实现1、务工收入：吸纳贫困人口10人参与旅游项目的开发、研学基地建设、基础设施建设的务工，预计可实现年人均收入2000元；2、分红收入：预计可实现村集体经济收入6万元，收益按照70%留存村级作为持续发展基金，30%用于脱贫户发展产业。3、土地流转收入：直接流转农户可获得200-300元/亩收入。4、旅游开发收入：带动当地农户重点发展第三产业：餐饮、住宿、农副产品加工等，拓展收入渠道，实现稳定增收。</t>
  </si>
  <si>
    <t>石鼓镇歇马村2022年油茶籽精深加工项目</t>
  </si>
  <si>
    <t>歇马村</t>
  </si>
  <si>
    <t>歇马村集体经济合作社实施该项目占地面积约150平米。建设内容包括冻干食品生产车间、原料仓库、食品生产车间、成品仓库、购买相关设备。</t>
  </si>
  <si>
    <t>通过项目实施，建设农副产品加工车间1个，投入本金30万元，项目（工程）验收合格率≥100%，项目（工程）完成及时率≥100%，，预计农副产品销售收入（或净利润）≥50万元，实现村集体经济年收入≥3万元，带动增加建档立卡贫困人口收入（总收入）≥1万元，无生态环境影响，项目持续收益年限≥5年，建档立卡贫困户满意度≥90%.</t>
  </si>
  <si>
    <t>通过项目带动实现1、村集体收入增长到每年3万元；2、就业收入：有意愿农户5人参与项目的建设和日常产品生产加工获取劳动报酬，预计可增收2000/人/年；3、帮助和指导农户掌握多种油茶林的种植培育、病虫防治和生产加工等技术，实现自主创业。</t>
  </si>
  <si>
    <t>养殖业基地（原种植养殖加工服务）</t>
  </si>
  <si>
    <t>2022年白石镇湖田村养殖业基地4</t>
  </si>
  <si>
    <t>湖田村经济合作社实施养殖：
喂养西门塔尔牛15头</t>
  </si>
  <si>
    <t>中路铺镇潭湖村产业发展项目（2022）</t>
  </si>
  <si>
    <t>潭湖村通过委托湘潭县忆粮种养专业合作社带动产业经济发展，种植红薯面积≥50亩，提供技术指导培训，对中路铺镇湖村23户56人的脱贫户进行帮扶，提升低收入群体的生产生活积极性，吸纳部分有劳动能力的脱贫户参加务工</t>
  </si>
  <si>
    <t>脱贫户加入合作社，村集体经济组织人数30户85人，产业合作带动脱贫户总数≥35人，种植面积≥50亩，成活率≥95%，投入财政资金10万，年收益率≥8%，带动增加脱贫户收入（总收入）≥0.2万元，受益脱贫户数≥85人，帮扶脱贫户满意度≥90%</t>
  </si>
  <si>
    <t>潭湖村通过委托经营主体带动产业经济发展、提供技术指导培训，对中路铺镇潭湖村30户86人的脱贫户进行帮扶，提高家庭收入，同时提升低收入群体的生产生活积极性，同时提供就业岗位吸纳部分有劳动能力的脱贫户参加务工</t>
  </si>
  <si>
    <t>配套基础设施项</t>
  </si>
  <si>
    <t xml:space="preserve">2022年花石镇天马山村水利建设项目（二）
</t>
  </si>
  <si>
    <t>硬化清淤新塘组、冷水组山塘1口，清淤500方,实施主体：天马山村集体经济合作社</t>
  </si>
  <si>
    <t>硬化山塘数量≥1口;清淤数量≥500方;工程验收合格率≥100%;工程完成及时率≥100%;山塘硬化补助标准1200元／立方米;带动受益人口增收≥100元;受益脱贫户、监测对象人数≥15人;受益群众人数≥85人;水资源利用效率比往年提高;使用年限≥10年;受益贫困人口满意度≥98%.</t>
  </si>
  <si>
    <t>通过基础设施改善，提高农户产业发展能力，带动受益人口人均增收100元以上</t>
  </si>
  <si>
    <t>2022年花石镇天马山村青蛙种养产业发展项目</t>
  </si>
  <si>
    <t>建设青蛙种养基地1个，实施主体：湖南省北马峰生态农业科技发展有限公司</t>
  </si>
  <si>
    <t>建设青蛙种养基地≥1个；青蛙产量≥20吨；科技服务、技术指导和农业科技培训人数≥20人；监测户、脱贫人口技术培训合格率≥95%；项目工程完工及时率≥100%；财政资金转化为村集体入股金≥50%；村集体资产股权年收益率≥8%；带动增加监测户、脱贫户人均收入≥500元；受益监测户、脱贫户人口数≥20人；与村集体利益联结时限≥5年；与监测户、脱贫户利益联结时限≥5年；资产入股村集体满意度≥95%；监测户、脱贫人口满意度≥95%。</t>
  </si>
  <si>
    <t>与龙头企业合作共同建设青蛙种养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</si>
  <si>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长潭村</t>
  </si>
  <si>
    <t>2022年花石镇长潭村水稻加工产业项目（二）</t>
  </si>
  <si>
    <t>建设水稻加工基地1个，进行稻谷烘干和稻谷加工。实施主体：长潭村集体经济合作社</t>
  </si>
  <si>
    <t>建设水稻加工基地≥1个; 添置湘莲加工设备数量1台套;稻谷加工数量≥1000吨;科技服务、技术指导和农业科技培训人数≥50人;稻谷加工产品合格率≥100%;监测户、脱贫人口技术培训合格率≥95%;项目工程完工及时率≥100%;稻谷加工设备补助标准12万元/台;带动增加监测户、脱贫户人均收入≥500元;稻谷加工产生垃圾处理率≥95%;受益监测户、脱贫户人口数≥30人;与监测户、脱贫户利益联结时限≥5年;监测户、脱贫人口满意度≥95%。</t>
  </si>
  <si>
    <t>建设水稻加工基地，为村上农户提供就业岗位，优先聘请监测户、脱贫户务工，带动农户收入增加。</t>
  </si>
  <si>
    <t>排头乡团结村精品花卉研学基地</t>
  </si>
  <si>
    <t>华懿生态有限公司实施花卉基地道路维修600米，200万株水生花卉种苗培植，育苗电动三轮车1台，犁耕机1台，抽水机3台，起苗机1台。</t>
  </si>
  <si>
    <t>花卉种植面积≥200亩;种年植作物成活率＞85％:项目及时完成率100％;特色产业带动增加人口收入(总收入)＞5.7万元;特色产业带动増加人口就业人数＞50人;受益脱贫人口数≥161人;受益建档立卡人口满意度＞90;展农业经营主体意度＞95科技服务、技术指导和农业科技培增训人员满意度90％ 带动贫困户内生动力，巩固脱贫。</t>
  </si>
  <si>
    <t>帮助建档立卡脱贫户57户161人，通过养殖技术支持，保底回收等措施，让贫困户年均增收1000元/户，带动贫困户内生动力，巩固脱贫</t>
  </si>
  <si>
    <t>雁银村经济合作社委托湘潭县银雁农业发展有限公司建设养鸡养殖大棚模式带动67户137人入股分红，项目占地面积4075平方米，主要建设350O平方米的鸡棚，配套建设水，电，路，笼养器具，加温设备，发电机房，锅炉房，排水沟，料搭基地以及环保设置。</t>
  </si>
  <si>
    <t>白石谣艺术乡村</t>
  </si>
  <si>
    <t>湘潭湘润文化旅游发展有限公司</t>
  </si>
  <si>
    <t xml:space="preserve">杏花村湘潭湘润文化旅游发展有限公司实施：改建、扩建村集体闲置老村部一栋，村民闲置农房4栋，闲置房屋20间，闲置农田及荒地120亩，5口池塘
</t>
  </si>
  <si>
    <t>射埠镇百水村2022年度养鸡项目2</t>
  </si>
  <si>
    <t>通过百水村经济合作社扩建村养鸡基地。扩建鸡棚400平方米。建成后可扩大养鸡规模约3万羽。</t>
  </si>
  <si>
    <t>养殖鸡数量≥3.3万羽；养殖家畜家禽成活率≥90%；项目完成及时率≥100%；鸡补助标准≥6元/只。项目年效益≥10万元；项目带动就业人数≥2人；养殖垃圾处理率≥100%；项目持续收益年限≥3年；群众满意度≥90%。</t>
  </si>
  <si>
    <t>通过实施养殖基地建设项目：带动就业人数≥2人，预计村集体经济年收入3万元</t>
  </si>
  <si>
    <t>安乐村</t>
  </si>
  <si>
    <t>石鼓镇安乐村2022年农副产品精深加工项目</t>
  </si>
  <si>
    <t>安乐村委托湘潭满妹几食品有限公司实施，该项目建设面积约1500平米。建设内容包括冻干食品生产车间、原料仓库、食品生产车间、成品仓库、办公楼、职工住宅、建设道路和管网、购买相关设备。</t>
  </si>
  <si>
    <t>通过项目实施，建设农副产品加工车间1个，投入本金50万元，项目（工程）验收合格率≥100%，项目（工程）完成及时率≥100%，，预计农副产品销售收入（或净利润）≥150万元，实现村集体经济年收入≥5万元，带动增加建档立卡贫困人口收入（总收入）≥5万元，无生态环境影响，项目持续收益年限≥5年，建档立卡贫困户满意度≥90%.</t>
  </si>
  <si>
    <t>通过项目带动实现1、土地经营收入：种植红薯、萝卜等作物，提升耕地附加值，亩产收入达到2000-3000元；2、村集体收入增长到每年5万元；3、就业收入：有意愿农户参与项目的建设和日常产品生产加工获取劳动报酬，预计可增收3000/人/年；4、帮助农户掌握多种经济作物的种植、病虫防治和生产加工等技术，实现自主创业。</t>
  </si>
  <si>
    <t>天龙村打造一亩三分地园林绿化旅游观光项目，建设影视基地1座，制作护栏600米，宣传栏40个。实施主体：北农公司</t>
  </si>
  <si>
    <t>委托湘潭北农生态旅游开发有限公司天龙村一亩三分地园林绿化旅游观光项目.建设影视基地1座,建设旅游基础设施建设质量达标率100%，实施期限1年，建设影视基地补助标准20万/座，村集体经济收入≥5万元/年，带动增加建档立卡贫困人口收入（总收入）≥1.6元/年，受益脱贫（监测）人口≥69人，旅游基础设施持续使用年限≥10年，环境污染无，受益脱贫（监测）人口满意度≥90%。</t>
  </si>
  <si>
    <t>产业项目带动脱贫户（监测户）69户69人，为贫困户提供就业渠道，人均年增收232元左右。</t>
  </si>
  <si>
    <t>该项目投入村级帮扶资金到科星生态农业有限公司，实施生猪养殖项目，年分红率不低于投入资金的8%，分红收入用于村集体发展，以及脱贫和监测户稳定脱贫，到期归本。</t>
  </si>
  <si>
    <t>资产入股脱贫人口数≥48户120人，种养殖成活率≥95%，合同期内项目完成率100%，种植补助标准≥0.3万元/亩，养殖补助标准≥1000元/头，资产股权年收益率≥8%，带动增加贫困人口及村集体经济收入（总收入）≥0.96万元，农业科技改善耕地面积≥30亩，牲畜粪便利用率≥85%，受益建档立卡贫困人口数≥48户120人，项目持续运营年限≥5年，满意度≥95%</t>
  </si>
  <si>
    <t>预计帮助48户120人解决稳定增收问题，村级集体经济及脱贫户困难户总收入可增收≥0.96万元，脱贫人口满意度≥95%，监测户满意度≥95%</t>
  </si>
  <si>
    <t>扶贫车间发展</t>
  </si>
  <si>
    <t>2022年青山桥镇四境村扶贫车间发展项目</t>
  </si>
  <si>
    <t>四境村集体经济合作社改建扶贫车间（特色手工基地）面积≥200平方；项目（工程）验收合格率100%；</t>
  </si>
  <si>
    <t>改建扶贫车间（特色手工基地）面积≥200平方；项目（工程）验收合格率100%；项目及时完成率100%；改建扶贫车间（特色手工基地）建设标准
2000元/平米；特色产业带动增加脱贫（监测）人口收入（总收入）≥1.8万元/年；特色产业带动村集体经济收入（总收入）≥1.2万元/年；受益脱贫（监测）人口数≥30人；带动脱贫（监测）人口脱贫数≥30人；对生态环境的影响无不良影响；土地利用率比上年增加；工程设计使用年限≥20年；利益联结时限5年；受益脱贫（监测）人口满意度≥90%</t>
  </si>
  <si>
    <t>委托专业合作社帮扶受益脱贫（监测）人口30 人，年收益在600元/人以上，促进村级产业发展和集体经济增收 。</t>
  </si>
  <si>
    <t>将军村委托湖南竹宝工艺品有限公司具体实施，拟投入45万元打造将军村油纸伞文化宣传展馆； 搭建和运营电商平台，采购销售将军村现有油纸（布）伞、农副产品；联合村内伞企伞厂，搭建油纸（布）伞配件生产线，形成规模化生产，給伞厂订制伞杆等配件。持续发展和壮大村集体经济规模。</t>
  </si>
  <si>
    <t>泥湾村</t>
  </si>
  <si>
    <t>2022年花石镇泥湾村种养殖产业项目（二）</t>
  </si>
  <si>
    <t>建设莲鱼套养基地1个，湘莲种植面积50亩，莲鱼养殖尾数4000条.实施主体：湘潭县兴业种养专业合作社</t>
  </si>
  <si>
    <t>建设莲鱼共养基地≥1个;湘莲种植面积≥20亩;甲鱼养殖数≥20只;莲稻鱼养殖尾数≥1500条;科技服务、技术指导和农业科技培训人数≥50人;湘莲作物成活率≥80%;甲鱼、莲稻鱼养殖成活率≥80%;监测户、脱贫人口技术培训合格率≥95%;项目工程完工及时率≥100%;湘莲补助标准 1400元/亩;甲鱼养殖补助标准50元/只;莲稻鱼养殖补助标准2元/条;财政资金转化为村集体入股金≥50%;村集体资产股权年收益率≥8%;带动增加监测户、脱贫户人均收入≥500元;受益监测户、脱贫户人口数≥10人;与村集体利益联结时限≥5年;与监测户、脱贫户利益联结时限≥5年;资产入股村集体满意度≥95%;监测户、脱贫人口满意度≥95%。</t>
  </si>
  <si>
    <t>与龙头企业合作共同建设种养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</si>
  <si>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种养植</t>
  </si>
  <si>
    <t>湘沙猪推广示范点建设</t>
  </si>
  <si>
    <t>湘潭县丽平养殖专业合作社</t>
  </si>
  <si>
    <t>猪舍改扩建，育肥舍300平方米，保育舍200平方米，防暑降温风机8台。实施主体：湘潭县丽平养殖专业合作社</t>
  </si>
  <si>
    <t>建设育肥舍面积≥300平方米，建设保育舍面积≥200平方米，购买风机≥8台，育肥舍建设补助标准100元/平，保育舍建设补助标准≥100元/平，风机购买补助标准≥6250元/台，特色产业带动增加脱贫（监测）人口收入（总收入）≥36万元/年，受益受益脱贫（监测）人口数≥120人，无环境污染，持续增收5年，受益脱贫（监测）人口满意度≥90%。</t>
  </si>
  <si>
    <t>产业项目实施将进一步推进我市生猪产业化发展进程，加快全市生猪产复恢能，保障优质猪肉供给，意义重大，带动脱贫户（监测户）35户，120人，为贫困户提供产业发展渠道，人均年增收3000元左右。</t>
  </si>
  <si>
    <t>中华村</t>
  </si>
  <si>
    <t>2022年花石镇中华村生猪养殖产业发展项目</t>
  </si>
  <si>
    <t>扩建生猪养殖基地1个，建设猪舍面积200平方米，可存栏牲猪150头。实施主体：湘潭康牧农业综合开发有限公司</t>
  </si>
  <si>
    <t>扩建建设生猪养殖基地≥1个;建设猪舍面积200个平方，养殖生猪数量≥100头;科技服务、技术指导和农业科技培训人数≥50人;生猪成活率≥80%;监测户、脱贫人口技术培训合格率≥95%;项目工程完工及时率≥100%;生猪补助标准 1000元/头;财政资金转化为村集体入股金≥50%;村集体资产股权年收益率≥8%;带动增加监测户、脱贫户人均收入≥500元;受益监测户、脱贫户人口数≥30人;牲畜粪便处理率≥95%;与村集体利益联结时限≥4年;与监测户、脱贫户利益联结时限≥4年;资产入股村集体满意度≥95%;监测户、脱贫人口满意度≥95%.</t>
  </si>
  <si>
    <t>与龙头企业合作共同建设生猪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</si>
  <si>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2022年分水村油茶林种植基地</t>
  </si>
  <si>
    <t>湘潭县分水乡分水村经济合作社</t>
  </si>
  <si>
    <t>在分水村18个组建设200亩油茶林基地。由村集体经济合作社实施，并占股30%，计划投资40万元，种植成活率≥95%，计划2023年11月种植完成，3年后挂果，第4年开始有收益，6年后盛产，理想亩产收益≥1500元/亩。</t>
  </si>
  <si>
    <t>在分水村18个组建设200亩油茶林基地。由村集体经济合作社实施，并占股30%，计划投资40万元，种植成活率≥95%，计划2023年11月种植完成，3年后挂果，第4年开始有收益，6年后盛产，理想亩产收益≥1500元/亩。种植年限30年。解决脱贫户及周边群众就业人口数达到80人以上，实现集体经济增加，提高土地利用率。受益脱贫户、边缘户人口满意度和村集体满意度达95%。</t>
  </si>
  <si>
    <t>解决脱贫户及周边群众就业，实现集体经济和参与农户增收</t>
  </si>
  <si>
    <t>2022年虎形山村凤星有机茶园建设项目</t>
  </si>
  <si>
    <t>虎形山村高塘组</t>
  </si>
  <si>
    <t>由虎形山村经济合作社利用项目资金在虎形山村高塘组凤星有机茶园新建茶叶仓储用房1栋约60平方米及配套设施建设，铺设砂石路430余米、茶叶加工设备添置2台等</t>
  </si>
  <si>
    <t>新建茶叶仓储用房及水电配套设施≥1栋，新建茶叶仓储用房面积≥60㎡，道路铺沙垫石≥430m，茶叶烘干设备≥2台，建设工期完成2022.11.20，道路铺沙垫石≥70元/米，茶叶烘干设备≥5万元/台，新建茶叶仓储用房及水电配套设施≥12万元，带动增加脱贫（监测）人口收入（总收入）≥4万元，受益脱贫（监测）人口数≥40人，受益脱贫（监测）人口满意度≥95%，农业经营主体满意度≥95%，科技服务、技术指导和农业科技培训人员满意度≥95%，釆用新品种、新技术、新成果农户满意度≥95%</t>
  </si>
  <si>
    <t>带动增加脱贫（监测）人口收入（总收入）≥4万元，受益脱贫（监测）人口数≥40人，受益脱贫（监测）人口满意度≥95%，能帮扶低收入人口80人以上</t>
  </si>
  <si>
    <t>中湾村</t>
  </si>
  <si>
    <t>2022年河口镇中湾村休闲农业与乡村旅游项目</t>
  </si>
  <si>
    <t>通过中湾村集体经济合作社与湘潭县宏兴利达果木专业种植合作社合作，流转土地200余亩，改造种植业基地大棚15个，种植脐橙、沃柑，火龙果，葡萄、鹰嘴桃等水果和丝瓜、豆角等蔬菜，打造现代农业休闲采摘基地。</t>
  </si>
  <si>
    <t>翻新大棚≥15个，水果种植面积≥80亩，蔬菜种植面积≥120亩，翻修大棚质量达标率100%，项目于2022年12月之前完成，实现休闲农业与乡村旅游产业总收入≥50万元，水果蔬菜种植补助标准750元每亩，带动增加脱贫人口总收入≥2.4万元，接待游客数量≥1200人，增加脱贫人口就业人数≥4人，受益脱贫人口数≥12人，休闲农业与乡村旅游基地垃圾处理率≥98%，工程持续使用年限≥3年，受益脱贫人口满意度≥95%</t>
  </si>
  <si>
    <t>通过村集体经济与专业合作社合作，提高合作社游客接待能力，实现休闲农业与乡村旅游产业总收入≥50万元，带动增加脱贫人口总收入≥2.4万元，增加脱贫人口就业人数≥4人，受益脱贫人口数≥12人，带动村集体经济收入≥1.2万元每年。</t>
  </si>
  <si>
    <t>2022年湘潭县农村公厕新建项目</t>
  </si>
  <si>
    <t>完成2座农村公厕新建任务，内容主要为厕屋新建和厕屋后端的粪污治理和达标排放</t>
  </si>
  <si>
    <t>新建农村公厕≥2座；项目（工程）验收合格率100%；项目（工程）完成及时率≥100%；项目建成后受益人口≥1500户；农村人均环境大幅改善；影响并辐射带动周边≥20年；受益农户满意度≥95%</t>
  </si>
  <si>
    <t>缓解旅游景区内的如厕难问题。</t>
  </si>
  <si>
    <t>1.新建年产1500万支瓶装水生产线
2.项目完工率100%项目完工及时率100%
3.入股100万占比5%
4.村集体经济入股分红15万/年
5.带动群众就业人数150人
6.带动脱贫人口就业5人
7.100%合理利用开发碧泉潭水资源
8.项目可持续影响10年以上
9.受益脱贫（监测）人口满意度95%以上</t>
  </si>
  <si>
    <t>带动群众就业人数150人人均增收4万元/年
带动脱贫人口就业5人人均增收4万元/年</t>
  </si>
  <si>
    <t>合计</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</si>
</sst>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Red]\(0.00\)"/>
  </numFmts>
  <fonts count="35">
    <font>
      <sz val="11"/>
      <color theme="1"/>
      <name val="宋体"/>
      <charset val="134"/>
      <scheme val="minor"/>
    </font>
    <font>
      <sz val="11"/>
      <name val="宋体"/>
      <charset val="134"/>
      <scheme val="minor"/>
    </font>
    <font>
      <b/>
      <sz val="9"/>
      <name val="宋体"/>
      <charset val="134"/>
    </font>
    <font>
      <sz val="9"/>
      <name val="宋体"/>
      <charset val="134"/>
    </font>
    <font>
      <b/>
      <sz val="11"/>
      <name val="宋体"/>
      <charset val="134"/>
      <scheme val="minor"/>
    </font>
    <font>
      <sz val="14"/>
      <name val="黑体"/>
      <charset val="134"/>
    </font>
    <font>
      <sz val="20"/>
      <name val="方正小标宋简体"/>
      <charset val="134"/>
    </font>
    <font>
      <sz val="9"/>
      <name val="宋体"/>
      <charset val="0"/>
    </font>
    <font>
      <sz val="9"/>
      <name val="Times New Roman"/>
      <charset val="0"/>
    </font>
    <font>
      <sz val="9"/>
      <name val="Times New Roman"/>
      <charset val="134"/>
    </font>
    <font>
      <b/>
      <sz val="9"/>
      <name val="宋体"/>
      <charset val="134"/>
      <scheme val="minor"/>
    </font>
    <font>
      <sz val="8"/>
      <name val="宋体"/>
      <charset val="134"/>
    </font>
    <font>
      <sz val="8"/>
      <name val="Times New Roman"/>
      <charset val="134"/>
    </font>
    <font>
      <b/>
      <sz val="11"/>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8"/>
      <name val="宋体"/>
      <charset val="0"/>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top style="thin">
        <color auto="1"/>
      </top>
      <bottom style="thin">
        <color auto="1"/>
      </bottom>
      <diagonal/>
    </border>
    <border>
      <left/>
      <right style="thin">
        <color auto="1"/>
      </right>
      <top style="thin">
        <color auto="1"/>
      </top>
      <bottom/>
      <diagonal/>
    </border>
    <border>
      <left style="thin">
        <color rgb="FF000000"/>
      </left>
      <right style="thin">
        <color rgb="FF000000"/>
      </right>
      <top style="thin">
        <color rgb="FF000000"/>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4" fillId="2" borderId="0" applyNumberFormat="0" applyBorder="0" applyAlignment="0" applyProtection="0">
      <alignment vertical="center"/>
    </xf>
    <xf numFmtId="0" fontId="15" fillId="3"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4" borderId="0" applyNumberFormat="0" applyBorder="0" applyAlignment="0" applyProtection="0">
      <alignment vertical="center"/>
    </xf>
    <xf numFmtId="0" fontId="16" fillId="5" borderId="0" applyNumberFormat="0" applyBorder="0" applyAlignment="0" applyProtection="0">
      <alignment vertical="center"/>
    </xf>
    <xf numFmtId="43" fontId="0" fillId="0" borderId="0" applyFont="0" applyFill="0" applyBorder="0" applyAlignment="0" applyProtection="0">
      <alignment vertical="center"/>
    </xf>
    <xf numFmtId="0" fontId="17" fillId="6"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7" borderId="11" applyNumberFormat="0" applyFont="0" applyAlignment="0" applyProtection="0">
      <alignment vertical="center"/>
    </xf>
    <xf numFmtId="0" fontId="17" fillId="8"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12" applyNumberFormat="0" applyFill="0" applyAlignment="0" applyProtection="0">
      <alignment vertical="center"/>
    </xf>
    <xf numFmtId="0" fontId="25" fillId="0" borderId="12" applyNumberFormat="0" applyFill="0" applyAlignment="0" applyProtection="0">
      <alignment vertical="center"/>
    </xf>
    <xf numFmtId="0" fontId="17" fillId="9" borderId="0" applyNumberFormat="0" applyBorder="0" applyAlignment="0" applyProtection="0">
      <alignment vertical="center"/>
    </xf>
    <xf numFmtId="0" fontId="20" fillId="0" borderId="13" applyNumberFormat="0" applyFill="0" applyAlignment="0" applyProtection="0">
      <alignment vertical="center"/>
    </xf>
    <xf numFmtId="0" fontId="17" fillId="10" borderId="0" applyNumberFormat="0" applyBorder="0" applyAlignment="0" applyProtection="0">
      <alignment vertical="center"/>
    </xf>
    <xf numFmtId="0" fontId="26" fillId="11" borderId="14" applyNumberFormat="0" applyAlignment="0" applyProtection="0">
      <alignment vertical="center"/>
    </xf>
    <xf numFmtId="0" fontId="27" fillId="11" borderId="10" applyNumberFormat="0" applyAlignment="0" applyProtection="0">
      <alignment vertical="center"/>
    </xf>
    <xf numFmtId="0" fontId="28" fillId="12" borderId="15" applyNumberFormat="0" applyAlignment="0" applyProtection="0">
      <alignment vertical="center"/>
    </xf>
    <xf numFmtId="0" fontId="14" fillId="13" borderId="0" applyNumberFormat="0" applyBorder="0" applyAlignment="0" applyProtection="0">
      <alignment vertical="center"/>
    </xf>
    <xf numFmtId="0" fontId="17" fillId="14" borderId="0" applyNumberFormat="0" applyBorder="0" applyAlignment="0" applyProtection="0">
      <alignment vertical="center"/>
    </xf>
    <xf numFmtId="0" fontId="29" fillId="0" borderId="16" applyNumberFormat="0" applyFill="0" applyAlignment="0" applyProtection="0">
      <alignment vertical="center"/>
    </xf>
    <xf numFmtId="0" fontId="30" fillId="0" borderId="17" applyNumberFormat="0" applyFill="0" applyAlignment="0" applyProtection="0">
      <alignment vertical="center"/>
    </xf>
    <xf numFmtId="0" fontId="31" fillId="15" borderId="0" applyNumberFormat="0" applyBorder="0" applyAlignment="0" applyProtection="0">
      <alignment vertical="center"/>
    </xf>
    <xf numFmtId="0" fontId="32" fillId="16" borderId="0" applyNumberFormat="0" applyBorder="0" applyAlignment="0" applyProtection="0">
      <alignment vertical="center"/>
    </xf>
    <xf numFmtId="0" fontId="14" fillId="17" borderId="0" applyNumberFormat="0" applyBorder="0" applyAlignment="0" applyProtection="0">
      <alignment vertical="center"/>
    </xf>
    <xf numFmtId="0" fontId="17" fillId="18" borderId="0" applyNumberFormat="0" applyBorder="0" applyAlignment="0" applyProtection="0">
      <alignment vertical="center"/>
    </xf>
    <xf numFmtId="0" fontId="14" fillId="19" borderId="0" applyNumberFormat="0" applyBorder="0" applyAlignment="0" applyProtection="0">
      <alignment vertical="center"/>
    </xf>
    <xf numFmtId="0" fontId="14"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7" fillId="23" borderId="0" applyNumberFormat="0" applyBorder="0" applyAlignment="0" applyProtection="0">
      <alignment vertical="center"/>
    </xf>
    <xf numFmtId="0" fontId="17" fillId="24" borderId="0" applyNumberFormat="0" applyBorder="0" applyAlignment="0" applyProtection="0">
      <alignment vertical="center"/>
    </xf>
    <xf numFmtId="0" fontId="14" fillId="25" borderId="0" applyNumberFormat="0" applyBorder="0" applyAlignment="0" applyProtection="0">
      <alignment vertical="center"/>
    </xf>
    <xf numFmtId="0" fontId="14" fillId="26" borderId="0" applyNumberFormat="0" applyBorder="0" applyAlignment="0" applyProtection="0">
      <alignment vertical="center"/>
    </xf>
    <xf numFmtId="0" fontId="17" fillId="27" borderId="0" applyNumberFormat="0" applyBorder="0" applyAlignment="0" applyProtection="0">
      <alignment vertical="center"/>
    </xf>
    <xf numFmtId="0" fontId="14" fillId="28" borderId="0" applyNumberFormat="0" applyBorder="0" applyAlignment="0" applyProtection="0">
      <alignment vertical="center"/>
    </xf>
    <xf numFmtId="0" fontId="17" fillId="29" borderId="0" applyNumberFormat="0" applyBorder="0" applyAlignment="0" applyProtection="0">
      <alignment vertical="center"/>
    </xf>
    <xf numFmtId="0" fontId="17" fillId="30" borderId="0" applyNumberFormat="0" applyBorder="0" applyAlignment="0" applyProtection="0">
      <alignment vertical="center"/>
    </xf>
    <xf numFmtId="0" fontId="14" fillId="31" borderId="0" applyNumberFormat="0" applyBorder="0" applyAlignment="0" applyProtection="0">
      <alignment vertical="center"/>
    </xf>
    <xf numFmtId="0" fontId="17" fillId="32" borderId="0" applyNumberFormat="0" applyBorder="0" applyAlignment="0" applyProtection="0">
      <alignment vertical="center"/>
    </xf>
    <xf numFmtId="0" fontId="33" fillId="0" borderId="0">
      <alignment vertical="center"/>
    </xf>
  </cellStyleXfs>
  <cellXfs count="60">
    <xf numFmtId="0" fontId="0" fillId="0" borderId="0" xfId="0">
      <alignment vertical="center"/>
    </xf>
    <xf numFmtId="0" fontId="1" fillId="0" borderId="0" xfId="0" applyFont="1" applyFill="1" applyAlignment="1">
      <alignment vertical="center" wrapText="1"/>
    </xf>
    <xf numFmtId="0" fontId="2" fillId="0" borderId="0" xfId="0" applyFont="1" applyFill="1" applyAlignment="1">
      <alignment vertical="center" wrapText="1"/>
    </xf>
    <xf numFmtId="0" fontId="3" fillId="0" borderId="0" xfId="0" applyFont="1" applyFill="1" applyAlignment="1">
      <alignment vertical="center"/>
    </xf>
    <xf numFmtId="0" fontId="3" fillId="0" borderId="0" xfId="0" applyNumberFormat="1" applyFont="1" applyFill="1" applyAlignment="1">
      <alignment horizontal="center" vertical="center" wrapText="1"/>
    </xf>
    <xf numFmtId="0" fontId="3" fillId="0" borderId="0" xfId="0" applyFont="1" applyFill="1" applyAlignment="1">
      <alignment vertical="center" wrapText="1"/>
    </xf>
    <xf numFmtId="0" fontId="3" fillId="0" borderId="0" xfId="0" applyFont="1" applyFill="1" applyAlignment="1">
      <alignment horizontal="center" vertical="center"/>
    </xf>
    <xf numFmtId="0" fontId="3" fillId="0" borderId="0" xfId="0" applyFont="1" applyFill="1" applyAlignment="1">
      <alignment horizontal="center" vertical="center" wrapText="1"/>
    </xf>
    <xf numFmtId="0" fontId="4" fillId="0" borderId="0" xfId="0" applyFont="1" applyFill="1" applyAlignment="1">
      <alignment vertical="center" wrapText="1"/>
    </xf>
    <xf numFmtId="0" fontId="1" fillId="0" borderId="0" xfId="0" applyFont="1" applyFill="1" applyAlignment="1">
      <alignment horizontal="center" vertical="center" wrapText="1"/>
    </xf>
    <xf numFmtId="0" fontId="5" fillId="0" borderId="0" xfId="0" applyFont="1" applyFill="1" applyAlignment="1">
      <alignment horizontal="left" vertical="center" wrapText="1"/>
    </xf>
    <xf numFmtId="0" fontId="6" fillId="0" borderId="0" xfId="0" applyNumberFormat="1" applyFont="1" applyFill="1" applyAlignment="1" applyProtection="1">
      <alignment horizontal="center" vertical="top" wrapText="1"/>
      <protection locked="0"/>
    </xf>
    <xf numFmtId="0" fontId="2" fillId="0" borderId="1" xfId="0" applyNumberFormat="1" applyFont="1" applyFill="1" applyBorder="1" applyAlignment="1" applyProtection="1">
      <alignment horizontal="center" vertical="center" wrapText="1"/>
      <protection locked="0"/>
    </xf>
    <xf numFmtId="0" fontId="3"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3" fillId="0" borderId="1" xfId="0" applyFont="1" applyFill="1" applyBorder="1" applyAlignment="1">
      <alignment vertical="center" wrapText="1"/>
    </xf>
    <xf numFmtId="0" fontId="2" fillId="0" borderId="2" xfId="0" applyNumberFormat="1" applyFont="1" applyFill="1" applyBorder="1" applyAlignment="1" applyProtection="1">
      <alignment horizontal="center" vertical="center" wrapText="1"/>
      <protection locked="0"/>
    </xf>
    <xf numFmtId="0" fontId="2" fillId="0" borderId="3" xfId="0" applyNumberFormat="1" applyFont="1" applyFill="1" applyBorder="1" applyAlignment="1" applyProtection="1">
      <alignment horizontal="center" vertical="center" wrapText="1"/>
      <protection locked="0"/>
    </xf>
    <xf numFmtId="0" fontId="2" fillId="0" borderId="4" xfId="0" applyNumberFormat="1" applyFont="1" applyFill="1" applyBorder="1" applyAlignment="1" applyProtection="1">
      <alignment horizontal="center" vertical="center" wrapText="1"/>
      <protection locked="0"/>
    </xf>
    <xf numFmtId="0" fontId="7"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177" fontId="9" fillId="0" borderId="1" xfId="0" applyNumberFormat="1" applyFont="1" applyFill="1" applyBorder="1" applyAlignment="1">
      <alignment horizontal="center" vertical="center" wrapText="1"/>
    </xf>
    <xf numFmtId="176" fontId="9" fillId="0" borderId="1" xfId="0" applyNumberFormat="1" applyFont="1" applyFill="1" applyBorder="1" applyAlignment="1">
      <alignment horizontal="center" vertical="center" wrapText="1"/>
    </xf>
    <xf numFmtId="0" fontId="3" fillId="0" borderId="1" xfId="0" applyFont="1" applyFill="1" applyBorder="1" applyAlignment="1">
      <alignment horizontal="left" vertical="center" wrapText="1"/>
    </xf>
    <xf numFmtId="0" fontId="10" fillId="0" borderId="1" xfId="0" applyNumberFormat="1" applyFont="1" applyFill="1" applyBorder="1" applyAlignment="1" applyProtection="1">
      <alignment horizontal="center" vertical="center" wrapText="1"/>
      <protection locked="0"/>
    </xf>
    <xf numFmtId="0" fontId="7" fillId="0" borderId="5" xfId="0" applyNumberFormat="1" applyFont="1" applyFill="1" applyBorder="1" applyAlignment="1">
      <alignment horizontal="center" vertical="center" wrapText="1"/>
    </xf>
    <xf numFmtId="0" fontId="3" fillId="0" borderId="6" xfId="0" applyNumberFormat="1" applyFont="1" applyFill="1" applyBorder="1" applyAlignment="1">
      <alignment horizontal="center" vertical="center" wrapText="1"/>
    </xf>
    <xf numFmtId="0" fontId="3" fillId="0" borderId="2" xfId="0" applyFont="1" applyFill="1" applyBorder="1" applyAlignment="1">
      <alignment horizontal="center" vertical="center" wrapText="1"/>
    </xf>
    <xf numFmtId="0" fontId="9" fillId="0" borderId="7" xfId="0" applyNumberFormat="1"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11" fillId="0" borderId="6"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49" applyFont="1" applyFill="1" applyBorder="1" applyAlignment="1">
      <alignment horizontal="center" vertical="center" wrapText="1"/>
    </xf>
    <xf numFmtId="177" fontId="9" fillId="0" borderId="1" xfId="0" applyNumberFormat="1" applyFont="1" applyFill="1" applyBorder="1" applyAlignment="1">
      <alignment horizontal="center" vertical="center"/>
    </xf>
    <xf numFmtId="177" fontId="9" fillId="0" borderId="1" xfId="49" applyNumberFormat="1" applyFont="1" applyFill="1" applyBorder="1" applyAlignment="1">
      <alignment horizontal="center" vertical="center" wrapText="1"/>
    </xf>
    <xf numFmtId="177" fontId="11" fillId="0" borderId="1" xfId="0" applyNumberFormat="1" applyFont="1" applyFill="1" applyBorder="1" applyAlignment="1">
      <alignment horizontal="left" vertical="center" wrapText="1"/>
    </xf>
    <xf numFmtId="0" fontId="9" fillId="0" borderId="1" xfId="0" applyFont="1" applyFill="1" applyBorder="1" applyAlignment="1">
      <alignment horizontal="center" vertical="center"/>
    </xf>
    <xf numFmtId="177" fontId="9" fillId="0" borderId="1" xfId="49" applyNumberFormat="1" applyFont="1" applyFill="1" applyBorder="1" applyAlignment="1">
      <alignment horizontal="center" vertical="center"/>
    </xf>
    <xf numFmtId="0" fontId="3" fillId="0" borderId="2" xfId="0" applyNumberFormat="1" applyFont="1" applyFill="1" applyBorder="1" applyAlignment="1">
      <alignment horizontal="center" vertical="center" wrapText="1"/>
    </xf>
    <xf numFmtId="0" fontId="7" fillId="0" borderId="8"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xf>
    <xf numFmtId="0" fontId="12" fillId="0" borderId="1" xfId="0" applyNumberFormat="1" applyFont="1" applyFill="1" applyBorder="1" applyAlignment="1">
      <alignment horizontal="center" vertical="center" wrapText="1"/>
    </xf>
    <xf numFmtId="0" fontId="11"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xf>
    <xf numFmtId="49" fontId="9" fillId="0" borderId="1" xfId="0" applyNumberFormat="1" applyFont="1" applyFill="1" applyBorder="1" applyAlignment="1">
      <alignment horizontal="center" vertical="center" wrapText="1"/>
    </xf>
    <xf numFmtId="0" fontId="9" fillId="0" borderId="7" xfId="0" applyFont="1" applyFill="1" applyBorder="1" applyAlignment="1">
      <alignment horizontal="center" vertical="center" wrapText="1"/>
    </xf>
    <xf numFmtId="0" fontId="9" fillId="0" borderId="7" xfId="0" applyFont="1" applyFill="1" applyBorder="1" applyAlignment="1">
      <alignment horizontal="center" vertical="center"/>
    </xf>
    <xf numFmtId="57" fontId="3"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3" fillId="0" borderId="2" xfId="0" applyFont="1" applyFill="1" applyBorder="1" applyAlignment="1">
      <alignment horizontal="left" vertical="center" wrapText="1"/>
    </xf>
    <xf numFmtId="0" fontId="8" fillId="0" borderId="2" xfId="0" applyNumberFormat="1" applyFont="1" applyFill="1" applyBorder="1" applyAlignment="1">
      <alignment horizontal="center" vertical="center" wrapText="1"/>
    </xf>
    <xf numFmtId="177" fontId="9" fillId="0" borderId="2" xfId="0" applyNumberFormat="1" applyFont="1" applyFill="1" applyBorder="1" applyAlignment="1">
      <alignment horizontal="center" vertical="center" wrapText="1"/>
    </xf>
    <xf numFmtId="0" fontId="13" fillId="0" borderId="1" xfId="0" applyFont="1" applyFill="1" applyBorder="1" applyAlignment="1">
      <alignment horizontal="center" vertical="center" wrapText="1"/>
    </xf>
    <xf numFmtId="0" fontId="3" fillId="0" borderId="9" xfId="0" applyNumberFormat="1" applyFont="1" applyFill="1" applyBorder="1" applyAlignment="1">
      <alignment horizontal="center" vertical="center" wrapText="1"/>
    </xf>
    <xf numFmtId="0" fontId="3" fillId="0" borderId="1" xfId="0" applyNumberFormat="1" applyFont="1" applyFill="1" applyBorder="1" applyAlignment="1">
      <alignment vertical="center" wrapText="1"/>
    </xf>
    <xf numFmtId="0" fontId="4" fillId="0" borderId="1" xfId="0" applyFont="1" applyFill="1" applyBorder="1" applyAlignment="1">
      <alignmen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49"/>
  <sheetViews>
    <sheetView tabSelected="1" workbookViewId="0">
      <pane ySplit="5" topLeftCell="A247" activePane="bottomLeft" state="frozen"/>
      <selection/>
      <selection pane="bottomLeft" activeCell="C248" sqref="C248"/>
    </sheetView>
  </sheetViews>
  <sheetFormatPr defaultColWidth="9" defaultRowHeight="13.5"/>
  <cols>
    <col min="1" max="1" width="4.06666666666667" style="9" customWidth="1"/>
    <col min="2" max="2" width="5.125" style="9" customWidth="1"/>
    <col min="3" max="3" width="6.625" style="9" customWidth="1"/>
    <col min="4" max="4" width="5.75" style="9" customWidth="1"/>
    <col min="5" max="5" width="5.5" style="9" customWidth="1"/>
    <col min="6" max="7" width="3.375" style="9" customWidth="1"/>
    <col min="8" max="8" width="5.375" style="9" customWidth="1"/>
    <col min="9" max="9" width="5.125" style="9" customWidth="1"/>
    <col min="10" max="10" width="4.125" style="9" customWidth="1"/>
    <col min="11" max="11" width="4.25" style="9" customWidth="1"/>
    <col min="12" max="12" width="7" style="9" customWidth="1"/>
    <col min="13" max="13" width="14.875" style="9" customWidth="1"/>
    <col min="14" max="14" width="7.875" style="9" customWidth="1"/>
    <col min="15" max="15" width="8" style="9" customWidth="1"/>
    <col min="16" max="16" width="8.375" style="9" customWidth="1"/>
    <col min="17" max="17" width="7.25" style="9" customWidth="1"/>
    <col min="18" max="18" width="37.3" style="1" customWidth="1"/>
    <col min="19" max="19" width="13.875" style="1" customWidth="1"/>
    <col min="20" max="16384" width="9" style="1"/>
  </cols>
  <sheetData>
    <row r="1" ht="30" customHeight="1" spans="1:4">
      <c r="A1" s="10" t="s">
        <v>0</v>
      </c>
      <c r="B1" s="10"/>
      <c r="C1" s="10"/>
      <c r="D1" s="10"/>
    </row>
    <row r="2" s="1" customFormat="1" ht="33" customHeight="1" spans="1:19">
      <c r="A2" s="11" t="s">
        <v>1</v>
      </c>
      <c r="B2" s="11"/>
      <c r="C2" s="11"/>
      <c r="D2" s="11"/>
      <c r="E2" s="11"/>
      <c r="F2" s="11"/>
      <c r="G2" s="11"/>
      <c r="H2" s="11"/>
      <c r="I2" s="11"/>
      <c r="J2" s="11"/>
      <c r="K2" s="11"/>
      <c r="L2" s="11"/>
      <c r="M2" s="11"/>
      <c r="N2" s="11"/>
      <c r="O2" s="11"/>
      <c r="P2" s="11"/>
      <c r="Q2" s="11"/>
      <c r="R2" s="11"/>
      <c r="S2" s="11"/>
    </row>
    <row r="3" s="2" customFormat="1" ht="25" customHeight="1" spans="1:19">
      <c r="A3" s="12" t="s">
        <v>2</v>
      </c>
      <c r="B3" s="12" t="s">
        <v>3</v>
      </c>
      <c r="C3" s="12" t="s">
        <v>4</v>
      </c>
      <c r="D3" s="12"/>
      <c r="E3" s="12"/>
      <c r="F3" s="12" t="s">
        <v>5</v>
      </c>
      <c r="G3" s="12" t="s">
        <v>6</v>
      </c>
      <c r="H3" s="12" t="s">
        <v>7</v>
      </c>
      <c r="I3" s="12" t="s">
        <v>8</v>
      </c>
      <c r="J3" s="12" t="s">
        <v>9</v>
      </c>
      <c r="K3" s="16" t="s">
        <v>10</v>
      </c>
      <c r="L3" s="12" t="s">
        <v>11</v>
      </c>
      <c r="M3" s="12" t="s">
        <v>12</v>
      </c>
      <c r="N3" s="16" t="s">
        <v>13</v>
      </c>
      <c r="O3" s="12" t="s">
        <v>14</v>
      </c>
      <c r="P3" s="12"/>
      <c r="Q3" s="12"/>
      <c r="R3" s="26" t="s">
        <v>15</v>
      </c>
      <c r="S3" s="26" t="s">
        <v>16</v>
      </c>
    </row>
    <row r="4" s="2" customFormat="1" ht="25" customHeight="1" spans="1:19">
      <c r="A4" s="12"/>
      <c r="B4" s="12"/>
      <c r="C4" s="12" t="s">
        <v>17</v>
      </c>
      <c r="D4" s="12" t="s">
        <v>18</v>
      </c>
      <c r="E4" s="12" t="s">
        <v>19</v>
      </c>
      <c r="F4" s="12"/>
      <c r="G4" s="12"/>
      <c r="H4" s="12"/>
      <c r="I4" s="12"/>
      <c r="J4" s="12"/>
      <c r="K4" s="17"/>
      <c r="L4" s="12"/>
      <c r="M4" s="12"/>
      <c r="N4" s="17"/>
      <c r="O4" s="12" t="s">
        <v>20</v>
      </c>
      <c r="P4" s="12" t="s">
        <v>21</v>
      </c>
      <c r="Q4" s="12"/>
      <c r="R4" s="26"/>
      <c r="S4" s="26"/>
    </row>
    <row r="5" s="2" customFormat="1" ht="25" customHeight="1" spans="1:19">
      <c r="A5" s="12"/>
      <c r="B5" s="12"/>
      <c r="C5" s="12"/>
      <c r="D5" s="12"/>
      <c r="E5" s="12"/>
      <c r="F5" s="12"/>
      <c r="G5" s="12"/>
      <c r="H5" s="12"/>
      <c r="I5" s="12"/>
      <c r="J5" s="12"/>
      <c r="K5" s="18"/>
      <c r="L5" s="12"/>
      <c r="M5" s="12"/>
      <c r="N5" s="18"/>
      <c r="O5" s="12"/>
      <c r="P5" s="12" t="s">
        <v>22</v>
      </c>
      <c r="Q5" s="12" t="s">
        <v>23</v>
      </c>
      <c r="R5" s="26"/>
      <c r="S5" s="26"/>
    </row>
    <row r="6" s="3" customFormat="1" ht="123" customHeight="1" spans="1:19">
      <c r="A6" s="13">
        <v>1</v>
      </c>
      <c r="B6" s="13" t="s">
        <v>24</v>
      </c>
      <c r="C6" s="14" t="s">
        <v>25</v>
      </c>
      <c r="D6" s="14" t="s">
        <v>26</v>
      </c>
      <c r="E6" s="14" t="s">
        <v>27</v>
      </c>
      <c r="F6" s="14" t="s">
        <v>28</v>
      </c>
      <c r="G6" s="14" t="s">
        <v>29</v>
      </c>
      <c r="H6" s="14" t="s">
        <v>30</v>
      </c>
      <c r="I6" s="14" t="s">
        <v>31</v>
      </c>
      <c r="J6" s="14" t="s">
        <v>29</v>
      </c>
      <c r="K6" s="14" t="s">
        <v>32</v>
      </c>
      <c r="L6" s="14" t="s">
        <v>29</v>
      </c>
      <c r="M6" s="19" t="s">
        <v>33</v>
      </c>
      <c r="N6" s="20">
        <f>SUM(P6:Q6)</f>
        <v>15</v>
      </c>
      <c r="O6" s="20">
        <v>15</v>
      </c>
      <c r="P6" s="20">
        <v>10</v>
      </c>
      <c r="Q6" s="20">
        <v>5</v>
      </c>
      <c r="R6" s="19" t="s">
        <v>34</v>
      </c>
      <c r="S6" s="19" t="s">
        <v>35</v>
      </c>
    </row>
    <row r="7" s="3" customFormat="1" ht="164" customHeight="1" spans="1:19">
      <c r="A7" s="13">
        <v>2</v>
      </c>
      <c r="B7" s="13" t="s">
        <v>24</v>
      </c>
      <c r="C7" s="14" t="s">
        <v>25</v>
      </c>
      <c r="D7" s="14" t="s">
        <v>26</v>
      </c>
      <c r="E7" s="14" t="s">
        <v>36</v>
      </c>
      <c r="F7" s="14" t="s">
        <v>28</v>
      </c>
      <c r="G7" s="14" t="s">
        <v>37</v>
      </c>
      <c r="H7" s="14" t="s">
        <v>38</v>
      </c>
      <c r="I7" s="14" t="s">
        <v>31</v>
      </c>
      <c r="J7" s="14" t="s">
        <v>37</v>
      </c>
      <c r="K7" s="14" t="s">
        <v>32</v>
      </c>
      <c r="L7" s="14" t="s">
        <v>37</v>
      </c>
      <c r="M7" s="14" t="s">
        <v>39</v>
      </c>
      <c r="N7" s="20">
        <f t="shared" ref="N7:N70" si="0">SUM(P7:Q7)</f>
        <v>15</v>
      </c>
      <c r="O7" s="20">
        <v>15</v>
      </c>
      <c r="P7" s="20">
        <v>10</v>
      </c>
      <c r="Q7" s="20">
        <v>5</v>
      </c>
      <c r="R7" s="19" t="s">
        <v>40</v>
      </c>
      <c r="S7" s="27" t="s">
        <v>41</v>
      </c>
    </row>
    <row r="8" s="3" customFormat="1" ht="129" customHeight="1" spans="1:19">
      <c r="A8" s="13">
        <v>3</v>
      </c>
      <c r="B8" s="13" t="s">
        <v>24</v>
      </c>
      <c r="C8" s="14" t="s">
        <v>25</v>
      </c>
      <c r="D8" s="14" t="s">
        <v>26</v>
      </c>
      <c r="E8" s="14" t="s">
        <v>36</v>
      </c>
      <c r="F8" s="14" t="s">
        <v>28</v>
      </c>
      <c r="G8" s="14" t="s">
        <v>42</v>
      </c>
      <c r="H8" s="14" t="s">
        <v>43</v>
      </c>
      <c r="I8" s="14" t="s">
        <v>31</v>
      </c>
      <c r="J8" s="14" t="s">
        <v>42</v>
      </c>
      <c r="K8" s="14" t="s">
        <v>32</v>
      </c>
      <c r="L8" s="14" t="s">
        <v>42</v>
      </c>
      <c r="M8" s="14" t="s">
        <v>44</v>
      </c>
      <c r="N8" s="20">
        <f t="shared" si="0"/>
        <v>15</v>
      </c>
      <c r="O8" s="20">
        <v>15</v>
      </c>
      <c r="P8" s="20">
        <v>10</v>
      </c>
      <c r="Q8" s="20">
        <v>5</v>
      </c>
      <c r="R8" s="19" t="s">
        <v>45</v>
      </c>
      <c r="S8" s="27" t="s">
        <v>46</v>
      </c>
    </row>
    <row r="9" s="3" customFormat="1" ht="141" customHeight="1" spans="1:19">
      <c r="A9" s="13">
        <v>4</v>
      </c>
      <c r="B9" s="13" t="s">
        <v>24</v>
      </c>
      <c r="C9" s="14" t="s">
        <v>25</v>
      </c>
      <c r="D9" s="14" t="s">
        <v>26</v>
      </c>
      <c r="E9" s="14" t="s">
        <v>47</v>
      </c>
      <c r="F9" s="14" t="s">
        <v>48</v>
      </c>
      <c r="G9" s="14" t="s">
        <v>49</v>
      </c>
      <c r="H9" s="14" t="s">
        <v>50</v>
      </c>
      <c r="I9" s="14" t="s">
        <v>51</v>
      </c>
      <c r="J9" s="14" t="s">
        <v>52</v>
      </c>
      <c r="K9" s="14" t="s">
        <v>32</v>
      </c>
      <c r="L9" s="14" t="s">
        <v>52</v>
      </c>
      <c r="M9" s="14" t="s">
        <v>53</v>
      </c>
      <c r="N9" s="20">
        <f t="shared" si="0"/>
        <v>10</v>
      </c>
      <c r="O9" s="21">
        <v>10</v>
      </c>
      <c r="P9" s="21">
        <v>10</v>
      </c>
      <c r="Q9" s="21">
        <v>0</v>
      </c>
      <c r="R9" s="28" t="s">
        <v>54</v>
      </c>
      <c r="S9" s="28" t="s">
        <v>55</v>
      </c>
    </row>
    <row r="10" s="3" customFormat="1" ht="110" customHeight="1" spans="1:19">
      <c r="A10" s="13">
        <v>5</v>
      </c>
      <c r="B10" s="13" t="s">
        <v>24</v>
      </c>
      <c r="C10" s="14" t="s">
        <v>25</v>
      </c>
      <c r="D10" s="14" t="s">
        <v>26</v>
      </c>
      <c r="E10" s="14" t="s">
        <v>27</v>
      </c>
      <c r="F10" s="14" t="s">
        <v>48</v>
      </c>
      <c r="G10" s="14" t="s">
        <v>56</v>
      </c>
      <c r="H10" s="14" t="s">
        <v>57</v>
      </c>
      <c r="I10" s="14" t="s">
        <v>51</v>
      </c>
      <c r="J10" s="14" t="s">
        <v>58</v>
      </c>
      <c r="K10" s="14" t="s">
        <v>32</v>
      </c>
      <c r="L10" s="14" t="s">
        <v>58</v>
      </c>
      <c r="M10" s="14" t="s">
        <v>59</v>
      </c>
      <c r="N10" s="20">
        <f t="shared" si="0"/>
        <v>15</v>
      </c>
      <c r="O10" s="21">
        <v>15</v>
      </c>
      <c r="P10" s="21">
        <v>10</v>
      </c>
      <c r="Q10" s="21">
        <v>5</v>
      </c>
      <c r="R10" s="28" t="s">
        <v>60</v>
      </c>
      <c r="S10" s="28" t="s">
        <v>61</v>
      </c>
    </row>
    <row r="11" s="3" customFormat="1" ht="135" customHeight="1" spans="1:19">
      <c r="A11" s="13">
        <v>6</v>
      </c>
      <c r="B11" s="13" t="s">
        <v>24</v>
      </c>
      <c r="C11" s="14" t="s">
        <v>25</v>
      </c>
      <c r="D11" s="14" t="s">
        <v>26</v>
      </c>
      <c r="E11" s="14" t="s">
        <v>27</v>
      </c>
      <c r="F11" s="14" t="s">
        <v>48</v>
      </c>
      <c r="G11" s="14" t="s">
        <v>62</v>
      </c>
      <c r="H11" s="14" t="s">
        <v>63</v>
      </c>
      <c r="I11" s="14" t="s">
        <v>51</v>
      </c>
      <c r="J11" s="14" t="s">
        <v>64</v>
      </c>
      <c r="K11" s="14" t="s">
        <v>32</v>
      </c>
      <c r="L11" s="14" t="s">
        <v>64</v>
      </c>
      <c r="M11" s="14" t="s">
        <v>65</v>
      </c>
      <c r="N11" s="20">
        <f t="shared" si="0"/>
        <v>15</v>
      </c>
      <c r="O11" s="21">
        <v>15</v>
      </c>
      <c r="P11" s="21">
        <v>10</v>
      </c>
      <c r="Q11" s="21">
        <v>5</v>
      </c>
      <c r="R11" s="28" t="s">
        <v>66</v>
      </c>
      <c r="S11" s="28" t="s">
        <v>67</v>
      </c>
    </row>
    <row r="12" s="3" customFormat="1" ht="125" customHeight="1" spans="1:19">
      <c r="A12" s="13">
        <v>7</v>
      </c>
      <c r="B12" s="13" t="s">
        <v>24</v>
      </c>
      <c r="C12" s="14" t="s">
        <v>25</v>
      </c>
      <c r="D12" s="14" t="s">
        <v>26</v>
      </c>
      <c r="E12" s="14" t="s">
        <v>36</v>
      </c>
      <c r="F12" s="14" t="s">
        <v>48</v>
      </c>
      <c r="G12" s="14" t="s">
        <v>68</v>
      </c>
      <c r="H12" s="14" t="s">
        <v>69</v>
      </c>
      <c r="I12" s="14" t="s">
        <v>51</v>
      </c>
      <c r="J12" s="14" t="s">
        <v>70</v>
      </c>
      <c r="K12" s="14" t="s">
        <v>32</v>
      </c>
      <c r="L12" s="14" t="s">
        <v>70</v>
      </c>
      <c r="M12" s="14" t="s">
        <v>71</v>
      </c>
      <c r="N12" s="20">
        <f t="shared" si="0"/>
        <v>15</v>
      </c>
      <c r="O12" s="21">
        <v>15</v>
      </c>
      <c r="P12" s="21">
        <v>10</v>
      </c>
      <c r="Q12" s="21">
        <v>5</v>
      </c>
      <c r="R12" s="28" t="s">
        <v>72</v>
      </c>
      <c r="S12" s="28" t="s">
        <v>73</v>
      </c>
    </row>
    <row r="13" s="3" customFormat="1" ht="192" customHeight="1" spans="1:19">
      <c r="A13" s="13">
        <v>8</v>
      </c>
      <c r="B13" s="13" t="s">
        <v>24</v>
      </c>
      <c r="C13" s="13" t="s">
        <v>25</v>
      </c>
      <c r="D13" s="13" t="s">
        <v>26</v>
      </c>
      <c r="E13" s="13" t="s">
        <v>27</v>
      </c>
      <c r="F13" s="13" t="s">
        <v>74</v>
      </c>
      <c r="G13" s="13" t="s">
        <v>75</v>
      </c>
      <c r="H13" s="13" t="s">
        <v>76</v>
      </c>
      <c r="I13" s="13" t="s">
        <v>31</v>
      </c>
      <c r="J13" s="13" t="s">
        <v>75</v>
      </c>
      <c r="K13" s="14" t="s">
        <v>32</v>
      </c>
      <c r="L13" s="13" t="s">
        <v>75</v>
      </c>
      <c r="M13" s="13" t="s">
        <v>77</v>
      </c>
      <c r="N13" s="20">
        <f t="shared" si="0"/>
        <v>40</v>
      </c>
      <c r="O13" s="22">
        <v>40</v>
      </c>
      <c r="P13" s="22">
        <v>10</v>
      </c>
      <c r="Q13" s="22">
        <v>30</v>
      </c>
      <c r="R13" s="28" t="s">
        <v>78</v>
      </c>
      <c r="S13" s="28" t="s">
        <v>79</v>
      </c>
    </row>
    <row r="14" s="3" customFormat="1" ht="153" customHeight="1" spans="1:19">
      <c r="A14" s="13">
        <v>9</v>
      </c>
      <c r="B14" s="13" t="s">
        <v>24</v>
      </c>
      <c r="C14" s="14" t="s">
        <v>25</v>
      </c>
      <c r="D14" s="14" t="s">
        <v>26</v>
      </c>
      <c r="E14" s="14" t="s">
        <v>27</v>
      </c>
      <c r="F14" s="14" t="s">
        <v>74</v>
      </c>
      <c r="G14" s="14" t="s">
        <v>80</v>
      </c>
      <c r="H14" s="14" t="s">
        <v>81</v>
      </c>
      <c r="I14" s="14" t="s">
        <v>31</v>
      </c>
      <c r="J14" s="14" t="s">
        <v>80</v>
      </c>
      <c r="K14" s="14" t="s">
        <v>32</v>
      </c>
      <c r="L14" s="14" t="s">
        <v>80</v>
      </c>
      <c r="M14" s="14" t="s">
        <v>82</v>
      </c>
      <c r="N14" s="20">
        <f t="shared" si="0"/>
        <v>30</v>
      </c>
      <c r="O14" s="21">
        <v>30</v>
      </c>
      <c r="P14" s="21">
        <v>10</v>
      </c>
      <c r="Q14" s="21">
        <v>20</v>
      </c>
      <c r="R14" s="28" t="s">
        <v>83</v>
      </c>
      <c r="S14" s="28" t="s">
        <v>84</v>
      </c>
    </row>
    <row r="15" s="3" customFormat="1" ht="201" customHeight="1" spans="1:19">
      <c r="A15" s="13">
        <v>10</v>
      </c>
      <c r="B15" s="13" t="s">
        <v>24</v>
      </c>
      <c r="C15" s="14" t="s">
        <v>25</v>
      </c>
      <c r="D15" s="14" t="s">
        <v>26</v>
      </c>
      <c r="E15" s="14" t="s">
        <v>27</v>
      </c>
      <c r="F15" s="14" t="s">
        <v>74</v>
      </c>
      <c r="G15" s="14" t="s">
        <v>85</v>
      </c>
      <c r="H15" s="14" t="s">
        <v>86</v>
      </c>
      <c r="I15" s="14" t="s">
        <v>31</v>
      </c>
      <c r="J15" s="14" t="s">
        <v>85</v>
      </c>
      <c r="K15" s="14" t="s">
        <v>32</v>
      </c>
      <c r="L15" s="14" t="s">
        <v>85</v>
      </c>
      <c r="M15" s="14" t="s">
        <v>87</v>
      </c>
      <c r="N15" s="20">
        <f t="shared" si="0"/>
        <v>30</v>
      </c>
      <c r="O15" s="21">
        <v>30</v>
      </c>
      <c r="P15" s="21">
        <v>10</v>
      </c>
      <c r="Q15" s="21">
        <v>20</v>
      </c>
      <c r="R15" s="28" t="s">
        <v>88</v>
      </c>
      <c r="S15" s="28" t="s">
        <v>89</v>
      </c>
    </row>
    <row r="16" s="3" customFormat="1" ht="113" customHeight="1" spans="1:19">
      <c r="A16" s="13">
        <v>11</v>
      </c>
      <c r="B16" s="13" t="s">
        <v>24</v>
      </c>
      <c r="C16" s="14" t="s">
        <v>25</v>
      </c>
      <c r="D16" s="14" t="s">
        <v>26</v>
      </c>
      <c r="E16" s="14" t="s">
        <v>47</v>
      </c>
      <c r="F16" s="14" t="s">
        <v>90</v>
      </c>
      <c r="G16" s="14" t="s">
        <v>91</v>
      </c>
      <c r="H16" s="14" t="s">
        <v>92</v>
      </c>
      <c r="I16" s="14" t="s">
        <v>51</v>
      </c>
      <c r="J16" s="14" t="s">
        <v>93</v>
      </c>
      <c r="K16" s="14" t="s">
        <v>32</v>
      </c>
      <c r="L16" s="14" t="s">
        <v>91</v>
      </c>
      <c r="M16" s="14" t="s">
        <v>94</v>
      </c>
      <c r="N16" s="20">
        <f t="shared" si="0"/>
        <v>15</v>
      </c>
      <c r="O16" s="21">
        <v>15</v>
      </c>
      <c r="P16" s="21">
        <v>10</v>
      </c>
      <c r="Q16" s="21">
        <v>5</v>
      </c>
      <c r="R16" s="13" t="s">
        <v>95</v>
      </c>
      <c r="S16" s="13" t="s">
        <v>96</v>
      </c>
    </row>
    <row r="17" s="3" customFormat="1" ht="123" customHeight="1" spans="1:19">
      <c r="A17" s="13">
        <v>12</v>
      </c>
      <c r="B17" s="13" t="s">
        <v>24</v>
      </c>
      <c r="C17" s="14" t="s">
        <v>25</v>
      </c>
      <c r="D17" s="14" t="s">
        <v>26</v>
      </c>
      <c r="E17" s="14" t="s">
        <v>47</v>
      </c>
      <c r="F17" s="14" t="s">
        <v>90</v>
      </c>
      <c r="G17" s="14" t="s">
        <v>97</v>
      </c>
      <c r="H17" s="14" t="s">
        <v>98</v>
      </c>
      <c r="I17" s="14" t="s">
        <v>51</v>
      </c>
      <c r="J17" s="14" t="s">
        <v>99</v>
      </c>
      <c r="K17" s="14" t="s">
        <v>32</v>
      </c>
      <c r="L17" s="14" t="s">
        <v>99</v>
      </c>
      <c r="M17" s="14" t="s">
        <v>100</v>
      </c>
      <c r="N17" s="20">
        <f t="shared" si="0"/>
        <v>20</v>
      </c>
      <c r="O17" s="21">
        <v>20</v>
      </c>
      <c r="P17" s="21">
        <v>15</v>
      </c>
      <c r="Q17" s="21">
        <v>5</v>
      </c>
      <c r="R17" s="28" t="s">
        <v>101</v>
      </c>
      <c r="S17" s="28" t="s">
        <v>102</v>
      </c>
    </row>
    <row r="18" s="3" customFormat="1" ht="99" customHeight="1" spans="1:19">
      <c r="A18" s="13">
        <v>13</v>
      </c>
      <c r="B18" s="13" t="s">
        <v>24</v>
      </c>
      <c r="C18" s="14" t="s">
        <v>25</v>
      </c>
      <c r="D18" s="14" t="s">
        <v>26</v>
      </c>
      <c r="E18" s="14" t="s">
        <v>103</v>
      </c>
      <c r="F18" s="14" t="s">
        <v>90</v>
      </c>
      <c r="G18" s="14" t="s">
        <v>104</v>
      </c>
      <c r="H18" s="14" t="s">
        <v>105</v>
      </c>
      <c r="I18" s="14" t="s">
        <v>51</v>
      </c>
      <c r="J18" s="14" t="s">
        <v>104</v>
      </c>
      <c r="K18" s="14" t="s">
        <v>32</v>
      </c>
      <c r="L18" s="14" t="s">
        <v>104</v>
      </c>
      <c r="M18" s="14" t="s">
        <v>106</v>
      </c>
      <c r="N18" s="20">
        <f t="shared" si="0"/>
        <v>20</v>
      </c>
      <c r="O18" s="21">
        <v>20</v>
      </c>
      <c r="P18" s="21">
        <v>10</v>
      </c>
      <c r="Q18" s="21">
        <v>10</v>
      </c>
      <c r="R18" s="28" t="s">
        <v>107</v>
      </c>
      <c r="S18" s="28" t="s">
        <v>108</v>
      </c>
    </row>
    <row r="19" s="3" customFormat="1" ht="182" customHeight="1" spans="1:19">
      <c r="A19" s="13">
        <v>14</v>
      </c>
      <c r="B19" s="13" t="s">
        <v>24</v>
      </c>
      <c r="C19" s="14" t="s">
        <v>25</v>
      </c>
      <c r="D19" s="14" t="s">
        <v>109</v>
      </c>
      <c r="E19" s="14" t="s">
        <v>110</v>
      </c>
      <c r="F19" s="14" t="s">
        <v>111</v>
      </c>
      <c r="G19" s="14" t="s">
        <v>112</v>
      </c>
      <c r="H19" s="14" t="s">
        <v>113</v>
      </c>
      <c r="I19" s="14" t="s">
        <v>114</v>
      </c>
      <c r="J19" s="14" t="s">
        <v>112</v>
      </c>
      <c r="K19" s="14" t="s">
        <v>32</v>
      </c>
      <c r="L19" s="14" t="s">
        <v>115</v>
      </c>
      <c r="M19" s="14" t="s">
        <v>116</v>
      </c>
      <c r="N19" s="20">
        <f t="shared" si="0"/>
        <v>20</v>
      </c>
      <c r="O19" s="21">
        <v>20</v>
      </c>
      <c r="P19" s="21">
        <v>15</v>
      </c>
      <c r="Q19" s="21">
        <v>5</v>
      </c>
      <c r="R19" s="28" t="s">
        <v>117</v>
      </c>
      <c r="S19" s="28" t="s">
        <v>118</v>
      </c>
    </row>
    <row r="20" s="3" customFormat="1" ht="216" customHeight="1" spans="1:19">
      <c r="A20" s="13">
        <v>15</v>
      </c>
      <c r="B20" s="13" t="s">
        <v>24</v>
      </c>
      <c r="C20" s="14" t="s">
        <v>25</v>
      </c>
      <c r="D20" s="14" t="s">
        <v>109</v>
      </c>
      <c r="E20" s="14" t="s">
        <v>110</v>
      </c>
      <c r="F20" s="14" t="s">
        <v>111</v>
      </c>
      <c r="G20" s="14" t="s">
        <v>119</v>
      </c>
      <c r="H20" s="14" t="s">
        <v>120</v>
      </c>
      <c r="I20" s="14" t="s">
        <v>114</v>
      </c>
      <c r="J20" s="14" t="s">
        <v>119</v>
      </c>
      <c r="K20" s="14" t="s">
        <v>32</v>
      </c>
      <c r="L20" s="14" t="s">
        <v>115</v>
      </c>
      <c r="M20" s="14" t="s">
        <v>121</v>
      </c>
      <c r="N20" s="20">
        <f t="shared" si="0"/>
        <v>20</v>
      </c>
      <c r="O20" s="21">
        <v>20</v>
      </c>
      <c r="P20" s="21">
        <v>15</v>
      </c>
      <c r="Q20" s="21">
        <v>5</v>
      </c>
      <c r="R20" s="28" t="s">
        <v>122</v>
      </c>
      <c r="S20" s="28" t="s">
        <v>123</v>
      </c>
    </row>
    <row r="21" s="3" customFormat="1" ht="240" customHeight="1" spans="1:19">
      <c r="A21" s="13">
        <v>16</v>
      </c>
      <c r="B21" s="13" t="s">
        <v>24</v>
      </c>
      <c r="C21" s="14" t="s">
        <v>25</v>
      </c>
      <c r="D21" s="14" t="s">
        <v>26</v>
      </c>
      <c r="E21" s="14" t="s">
        <v>27</v>
      </c>
      <c r="F21" s="14" t="s">
        <v>111</v>
      </c>
      <c r="G21" s="14" t="s">
        <v>124</v>
      </c>
      <c r="H21" s="14" t="s">
        <v>125</v>
      </c>
      <c r="I21" s="14" t="s">
        <v>114</v>
      </c>
      <c r="J21" s="14" t="s">
        <v>124</v>
      </c>
      <c r="K21" s="14" t="s">
        <v>32</v>
      </c>
      <c r="L21" s="14" t="s">
        <v>115</v>
      </c>
      <c r="M21" s="14" t="s">
        <v>126</v>
      </c>
      <c r="N21" s="20">
        <f t="shared" si="0"/>
        <v>30</v>
      </c>
      <c r="O21" s="21">
        <v>30</v>
      </c>
      <c r="P21" s="21">
        <v>10</v>
      </c>
      <c r="Q21" s="21">
        <v>20</v>
      </c>
      <c r="R21" s="28" t="s">
        <v>127</v>
      </c>
      <c r="S21" s="28" t="s">
        <v>128</v>
      </c>
    </row>
    <row r="22" s="3" customFormat="1" ht="216" customHeight="1" spans="1:19">
      <c r="A22" s="13">
        <v>17</v>
      </c>
      <c r="B22" s="13" t="s">
        <v>24</v>
      </c>
      <c r="C22" s="14" t="s">
        <v>25</v>
      </c>
      <c r="D22" s="14" t="s">
        <v>26</v>
      </c>
      <c r="E22" s="14" t="s">
        <v>27</v>
      </c>
      <c r="F22" s="14" t="s">
        <v>111</v>
      </c>
      <c r="G22" s="14" t="s">
        <v>129</v>
      </c>
      <c r="H22" s="14" t="s">
        <v>130</v>
      </c>
      <c r="I22" s="14" t="s">
        <v>114</v>
      </c>
      <c r="J22" s="14" t="s">
        <v>131</v>
      </c>
      <c r="K22" s="14" t="s">
        <v>32</v>
      </c>
      <c r="L22" s="14" t="s">
        <v>115</v>
      </c>
      <c r="M22" s="14" t="s">
        <v>132</v>
      </c>
      <c r="N22" s="20">
        <f t="shared" si="0"/>
        <v>50</v>
      </c>
      <c r="O22" s="21">
        <v>50</v>
      </c>
      <c r="P22" s="21">
        <v>15</v>
      </c>
      <c r="Q22" s="21">
        <v>35</v>
      </c>
      <c r="R22" s="28" t="s">
        <v>133</v>
      </c>
      <c r="S22" s="28" t="s">
        <v>134</v>
      </c>
    </row>
    <row r="23" s="3" customFormat="1" ht="171" customHeight="1" spans="1:19">
      <c r="A23" s="13">
        <v>18</v>
      </c>
      <c r="B23" s="13" t="s">
        <v>24</v>
      </c>
      <c r="C23" s="13" t="s">
        <v>135</v>
      </c>
      <c r="D23" s="13" t="s">
        <v>26</v>
      </c>
      <c r="E23" s="13" t="s">
        <v>136</v>
      </c>
      <c r="F23" s="13" t="s">
        <v>137</v>
      </c>
      <c r="G23" s="13" t="s">
        <v>138</v>
      </c>
      <c r="H23" s="13" t="s">
        <v>139</v>
      </c>
      <c r="I23" s="13" t="s">
        <v>51</v>
      </c>
      <c r="J23" s="13" t="s">
        <v>138</v>
      </c>
      <c r="K23" s="14" t="s">
        <v>32</v>
      </c>
      <c r="L23" s="13" t="s">
        <v>140</v>
      </c>
      <c r="M23" s="13" t="s">
        <v>141</v>
      </c>
      <c r="N23" s="20">
        <f t="shared" si="0"/>
        <v>48</v>
      </c>
      <c r="O23" s="22">
        <v>48</v>
      </c>
      <c r="P23" s="22">
        <v>30</v>
      </c>
      <c r="Q23" s="22">
        <v>18</v>
      </c>
      <c r="R23" s="13" t="s">
        <v>142</v>
      </c>
      <c r="S23" s="13" t="s">
        <v>141</v>
      </c>
    </row>
    <row r="24" s="3" customFormat="1" ht="216" customHeight="1" spans="1:19">
      <c r="A24" s="13">
        <v>19</v>
      </c>
      <c r="B24" s="13" t="s">
        <v>24</v>
      </c>
      <c r="C24" s="14" t="s">
        <v>25</v>
      </c>
      <c r="D24" s="14" t="s">
        <v>26</v>
      </c>
      <c r="E24" s="14" t="s">
        <v>136</v>
      </c>
      <c r="F24" s="14" t="s">
        <v>143</v>
      </c>
      <c r="G24" s="14" t="s">
        <v>144</v>
      </c>
      <c r="H24" s="14" t="s">
        <v>145</v>
      </c>
      <c r="I24" s="14" t="s">
        <v>31</v>
      </c>
      <c r="J24" s="14" t="s">
        <v>144</v>
      </c>
      <c r="K24" s="14" t="s">
        <v>32</v>
      </c>
      <c r="L24" s="14" t="s">
        <v>144</v>
      </c>
      <c r="M24" s="14" t="s">
        <v>146</v>
      </c>
      <c r="N24" s="20">
        <f t="shared" si="0"/>
        <v>20</v>
      </c>
      <c r="O24" s="21">
        <v>20</v>
      </c>
      <c r="P24" s="21">
        <v>10</v>
      </c>
      <c r="Q24" s="21">
        <v>10</v>
      </c>
      <c r="R24" s="28" t="s">
        <v>147</v>
      </c>
      <c r="S24" s="28" t="s">
        <v>148</v>
      </c>
    </row>
    <row r="25" s="3" customFormat="1" ht="216" customHeight="1" spans="1:19">
      <c r="A25" s="13">
        <v>20</v>
      </c>
      <c r="B25" s="13" t="s">
        <v>24</v>
      </c>
      <c r="C25" s="14" t="s">
        <v>25</v>
      </c>
      <c r="D25" s="14" t="s">
        <v>26</v>
      </c>
      <c r="E25" s="14" t="s">
        <v>149</v>
      </c>
      <c r="F25" s="14" t="s">
        <v>143</v>
      </c>
      <c r="G25" s="14" t="s">
        <v>150</v>
      </c>
      <c r="H25" s="14" t="s">
        <v>151</v>
      </c>
      <c r="I25" s="14" t="s">
        <v>31</v>
      </c>
      <c r="J25" s="14" t="s">
        <v>150</v>
      </c>
      <c r="K25" s="14" t="s">
        <v>32</v>
      </c>
      <c r="L25" s="14" t="s">
        <v>150</v>
      </c>
      <c r="M25" s="14" t="s">
        <v>152</v>
      </c>
      <c r="N25" s="20">
        <f t="shared" si="0"/>
        <v>15</v>
      </c>
      <c r="O25" s="21">
        <v>15</v>
      </c>
      <c r="P25" s="21">
        <v>15</v>
      </c>
      <c r="Q25" s="21">
        <v>0</v>
      </c>
      <c r="R25" s="28" t="s">
        <v>153</v>
      </c>
      <c r="S25" s="28" t="s">
        <v>154</v>
      </c>
    </row>
    <row r="26" s="3" customFormat="1" ht="222" customHeight="1" spans="1:19">
      <c r="A26" s="13">
        <v>21</v>
      </c>
      <c r="B26" s="13" t="s">
        <v>24</v>
      </c>
      <c r="C26" s="14" t="s">
        <v>25</v>
      </c>
      <c r="D26" s="14" t="s">
        <v>26</v>
      </c>
      <c r="E26" s="14" t="s">
        <v>149</v>
      </c>
      <c r="F26" s="14" t="s">
        <v>143</v>
      </c>
      <c r="G26" s="14" t="s">
        <v>155</v>
      </c>
      <c r="H26" s="14" t="s">
        <v>156</v>
      </c>
      <c r="I26" s="14" t="s">
        <v>31</v>
      </c>
      <c r="J26" s="14" t="s">
        <v>155</v>
      </c>
      <c r="K26" s="14" t="s">
        <v>32</v>
      </c>
      <c r="L26" s="14" t="s">
        <v>155</v>
      </c>
      <c r="M26" s="14" t="s">
        <v>157</v>
      </c>
      <c r="N26" s="20">
        <f t="shared" si="0"/>
        <v>20</v>
      </c>
      <c r="O26" s="21">
        <v>20</v>
      </c>
      <c r="P26" s="21">
        <v>10</v>
      </c>
      <c r="Q26" s="21">
        <v>10</v>
      </c>
      <c r="R26" s="28" t="s">
        <v>158</v>
      </c>
      <c r="S26" s="28" t="s">
        <v>159</v>
      </c>
    </row>
    <row r="27" s="3" customFormat="1" ht="120" customHeight="1" spans="1:19">
      <c r="A27" s="13">
        <v>22</v>
      </c>
      <c r="B27" s="13" t="s">
        <v>24</v>
      </c>
      <c r="C27" s="14" t="s">
        <v>25</v>
      </c>
      <c r="D27" s="14" t="s">
        <v>26</v>
      </c>
      <c r="E27" s="14" t="s">
        <v>27</v>
      </c>
      <c r="F27" s="14" t="s">
        <v>160</v>
      </c>
      <c r="G27" s="14" t="s">
        <v>161</v>
      </c>
      <c r="H27" s="14" t="s">
        <v>162</v>
      </c>
      <c r="I27" s="14" t="s">
        <v>31</v>
      </c>
      <c r="J27" s="14" t="s">
        <v>161</v>
      </c>
      <c r="K27" s="14" t="s">
        <v>32</v>
      </c>
      <c r="L27" s="14" t="s">
        <v>161</v>
      </c>
      <c r="M27" s="14" t="s">
        <v>163</v>
      </c>
      <c r="N27" s="20">
        <f t="shared" si="0"/>
        <v>15</v>
      </c>
      <c r="O27" s="21">
        <v>15</v>
      </c>
      <c r="P27" s="21">
        <v>10</v>
      </c>
      <c r="Q27" s="21">
        <v>5</v>
      </c>
      <c r="R27" s="28" t="s">
        <v>164</v>
      </c>
      <c r="S27" s="28" t="s">
        <v>165</v>
      </c>
    </row>
    <row r="28" s="3" customFormat="1" ht="138" customHeight="1" spans="1:19">
      <c r="A28" s="13">
        <v>23</v>
      </c>
      <c r="B28" s="13" t="s">
        <v>24</v>
      </c>
      <c r="C28" s="14" t="s">
        <v>25</v>
      </c>
      <c r="D28" s="14" t="s">
        <v>26</v>
      </c>
      <c r="E28" s="14" t="s">
        <v>27</v>
      </c>
      <c r="F28" s="14" t="s">
        <v>160</v>
      </c>
      <c r="G28" s="14" t="s">
        <v>166</v>
      </c>
      <c r="H28" s="14" t="s">
        <v>167</v>
      </c>
      <c r="I28" s="14" t="s">
        <v>31</v>
      </c>
      <c r="J28" s="14" t="s">
        <v>166</v>
      </c>
      <c r="K28" s="14" t="s">
        <v>32</v>
      </c>
      <c r="L28" s="14" t="s">
        <v>166</v>
      </c>
      <c r="M28" s="14" t="s">
        <v>168</v>
      </c>
      <c r="N28" s="20">
        <f t="shared" si="0"/>
        <v>14</v>
      </c>
      <c r="O28" s="21">
        <v>14</v>
      </c>
      <c r="P28" s="21">
        <v>10</v>
      </c>
      <c r="Q28" s="21">
        <v>4</v>
      </c>
      <c r="R28" s="28" t="s">
        <v>169</v>
      </c>
      <c r="S28" s="28" t="s">
        <v>170</v>
      </c>
    </row>
    <row r="29" s="3" customFormat="1" ht="163" customHeight="1" spans="1:19">
      <c r="A29" s="13">
        <v>24</v>
      </c>
      <c r="B29" s="13" t="s">
        <v>24</v>
      </c>
      <c r="C29" s="14" t="s">
        <v>25</v>
      </c>
      <c r="D29" s="14" t="s">
        <v>109</v>
      </c>
      <c r="E29" s="14" t="s">
        <v>171</v>
      </c>
      <c r="F29" s="14" t="s">
        <v>160</v>
      </c>
      <c r="G29" s="14" t="s">
        <v>172</v>
      </c>
      <c r="H29" s="14" t="s">
        <v>173</v>
      </c>
      <c r="I29" s="14" t="s">
        <v>31</v>
      </c>
      <c r="J29" s="14" t="s">
        <v>172</v>
      </c>
      <c r="K29" s="14" t="s">
        <v>32</v>
      </c>
      <c r="L29" s="14" t="s">
        <v>172</v>
      </c>
      <c r="M29" s="14" t="s">
        <v>174</v>
      </c>
      <c r="N29" s="20">
        <f t="shared" si="0"/>
        <v>20</v>
      </c>
      <c r="O29" s="21">
        <v>20</v>
      </c>
      <c r="P29" s="21">
        <v>15</v>
      </c>
      <c r="Q29" s="21">
        <v>5</v>
      </c>
      <c r="R29" s="28" t="s">
        <v>175</v>
      </c>
      <c r="S29" s="28" t="s">
        <v>176</v>
      </c>
    </row>
    <row r="30" s="3" customFormat="1" ht="150" customHeight="1" spans="1:19">
      <c r="A30" s="13">
        <v>25</v>
      </c>
      <c r="B30" s="13" t="s">
        <v>24</v>
      </c>
      <c r="C30" s="14" t="s">
        <v>25</v>
      </c>
      <c r="D30" s="14" t="s">
        <v>109</v>
      </c>
      <c r="E30" s="14" t="s">
        <v>177</v>
      </c>
      <c r="F30" s="14" t="s">
        <v>160</v>
      </c>
      <c r="G30" s="14" t="s">
        <v>178</v>
      </c>
      <c r="H30" s="14" t="s">
        <v>179</v>
      </c>
      <c r="I30" s="14" t="s">
        <v>51</v>
      </c>
      <c r="J30" s="14" t="s">
        <v>178</v>
      </c>
      <c r="K30" s="14" t="s">
        <v>32</v>
      </c>
      <c r="L30" s="14" t="s">
        <v>180</v>
      </c>
      <c r="M30" s="14" t="s">
        <v>181</v>
      </c>
      <c r="N30" s="20">
        <f t="shared" si="0"/>
        <v>23.1</v>
      </c>
      <c r="O30" s="21">
        <v>23.1</v>
      </c>
      <c r="P30" s="21">
        <v>15</v>
      </c>
      <c r="Q30" s="21">
        <v>8.1</v>
      </c>
      <c r="R30" s="28" t="s">
        <v>182</v>
      </c>
      <c r="S30" s="28" t="s">
        <v>183</v>
      </c>
    </row>
    <row r="31" s="3" customFormat="1" ht="139" customHeight="1" spans="1:19">
      <c r="A31" s="13">
        <v>26</v>
      </c>
      <c r="B31" s="13" t="s">
        <v>24</v>
      </c>
      <c r="C31" s="14" t="s">
        <v>25</v>
      </c>
      <c r="D31" s="14" t="s">
        <v>26</v>
      </c>
      <c r="E31" s="14" t="s">
        <v>36</v>
      </c>
      <c r="F31" s="14" t="s">
        <v>184</v>
      </c>
      <c r="G31" s="14" t="s">
        <v>185</v>
      </c>
      <c r="H31" s="14" t="s">
        <v>186</v>
      </c>
      <c r="I31" s="14" t="s">
        <v>51</v>
      </c>
      <c r="J31" s="14" t="s">
        <v>185</v>
      </c>
      <c r="K31" s="14" t="s">
        <v>32</v>
      </c>
      <c r="L31" s="14" t="s">
        <v>185</v>
      </c>
      <c r="M31" s="14" t="s">
        <v>187</v>
      </c>
      <c r="N31" s="20">
        <f t="shared" si="0"/>
        <v>15</v>
      </c>
      <c r="O31" s="21">
        <v>15</v>
      </c>
      <c r="P31" s="21">
        <v>15</v>
      </c>
      <c r="Q31" s="21">
        <v>0</v>
      </c>
      <c r="R31" s="28" t="s">
        <v>188</v>
      </c>
      <c r="S31" s="28" t="s">
        <v>189</v>
      </c>
    </row>
    <row r="32" s="3" customFormat="1" ht="125" customHeight="1" spans="1:19">
      <c r="A32" s="13">
        <v>27</v>
      </c>
      <c r="B32" s="13" t="s">
        <v>24</v>
      </c>
      <c r="C32" s="14" t="s">
        <v>25</v>
      </c>
      <c r="D32" s="14" t="s">
        <v>26</v>
      </c>
      <c r="E32" s="14" t="s">
        <v>36</v>
      </c>
      <c r="F32" s="14" t="s">
        <v>184</v>
      </c>
      <c r="G32" s="14" t="s">
        <v>190</v>
      </c>
      <c r="H32" s="14" t="s">
        <v>191</v>
      </c>
      <c r="I32" s="14" t="s">
        <v>51</v>
      </c>
      <c r="J32" s="14" t="s">
        <v>190</v>
      </c>
      <c r="K32" s="14" t="s">
        <v>32</v>
      </c>
      <c r="L32" s="14" t="s">
        <v>190</v>
      </c>
      <c r="M32" s="14" t="s">
        <v>192</v>
      </c>
      <c r="N32" s="20">
        <f t="shared" si="0"/>
        <v>15</v>
      </c>
      <c r="O32" s="21">
        <v>15</v>
      </c>
      <c r="P32" s="21">
        <v>15</v>
      </c>
      <c r="Q32" s="21">
        <v>0</v>
      </c>
      <c r="R32" s="28" t="s">
        <v>193</v>
      </c>
      <c r="S32" s="28" t="s">
        <v>194</v>
      </c>
    </row>
    <row r="33" s="3" customFormat="1" ht="141" customHeight="1" spans="1:19">
      <c r="A33" s="13">
        <v>28</v>
      </c>
      <c r="B33" s="13" t="s">
        <v>24</v>
      </c>
      <c r="C33" s="14" t="s">
        <v>25</v>
      </c>
      <c r="D33" s="14" t="s">
        <v>195</v>
      </c>
      <c r="E33" s="14" t="s">
        <v>177</v>
      </c>
      <c r="F33" s="14" t="s">
        <v>184</v>
      </c>
      <c r="G33" s="14" t="s">
        <v>196</v>
      </c>
      <c r="H33" s="14" t="s">
        <v>197</v>
      </c>
      <c r="I33" s="14" t="s">
        <v>51</v>
      </c>
      <c r="J33" s="14" t="s">
        <v>196</v>
      </c>
      <c r="K33" s="14" t="s">
        <v>32</v>
      </c>
      <c r="L33" s="14" t="s">
        <v>196</v>
      </c>
      <c r="M33" s="14" t="s">
        <v>198</v>
      </c>
      <c r="N33" s="20">
        <f t="shared" si="0"/>
        <v>10</v>
      </c>
      <c r="O33" s="21">
        <v>10</v>
      </c>
      <c r="P33" s="21">
        <v>10</v>
      </c>
      <c r="Q33" s="21">
        <v>0</v>
      </c>
      <c r="R33" s="28" t="s">
        <v>199</v>
      </c>
      <c r="S33" s="28" t="s">
        <v>200</v>
      </c>
    </row>
    <row r="34" s="3" customFormat="1" ht="128" customHeight="1" spans="1:19">
      <c r="A34" s="13">
        <v>29</v>
      </c>
      <c r="B34" s="13" t="s">
        <v>24</v>
      </c>
      <c r="C34" s="14" t="s">
        <v>25</v>
      </c>
      <c r="D34" s="14" t="s">
        <v>26</v>
      </c>
      <c r="E34" s="14" t="s">
        <v>201</v>
      </c>
      <c r="F34" s="14" t="s">
        <v>184</v>
      </c>
      <c r="G34" s="14" t="s">
        <v>202</v>
      </c>
      <c r="H34" s="14" t="s">
        <v>203</v>
      </c>
      <c r="I34" s="14" t="s">
        <v>51</v>
      </c>
      <c r="J34" s="14" t="s">
        <v>202</v>
      </c>
      <c r="K34" s="14" t="s">
        <v>32</v>
      </c>
      <c r="L34" s="14" t="s">
        <v>202</v>
      </c>
      <c r="M34" s="14" t="s">
        <v>204</v>
      </c>
      <c r="N34" s="20">
        <f t="shared" si="0"/>
        <v>10</v>
      </c>
      <c r="O34" s="21">
        <v>10</v>
      </c>
      <c r="P34" s="21">
        <v>10</v>
      </c>
      <c r="Q34" s="21">
        <v>0</v>
      </c>
      <c r="R34" s="28" t="s">
        <v>205</v>
      </c>
      <c r="S34" s="28" t="s">
        <v>206</v>
      </c>
    </row>
    <row r="35" s="3" customFormat="1" ht="165" customHeight="1" spans="1:19">
      <c r="A35" s="13">
        <v>30</v>
      </c>
      <c r="B35" s="13" t="s">
        <v>24</v>
      </c>
      <c r="C35" s="14" t="s">
        <v>25</v>
      </c>
      <c r="D35" s="14" t="s">
        <v>26</v>
      </c>
      <c r="E35" s="14" t="s">
        <v>27</v>
      </c>
      <c r="F35" s="14" t="s">
        <v>184</v>
      </c>
      <c r="G35" s="14" t="s">
        <v>207</v>
      </c>
      <c r="H35" s="14" t="s">
        <v>208</v>
      </c>
      <c r="I35" s="14" t="s">
        <v>51</v>
      </c>
      <c r="J35" s="14" t="s">
        <v>207</v>
      </c>
      <c r="K35" s="14" t="s">
        <v>32</v>
      </c>
      <c r="L35" s="14" t="s">
        <v>207</v>
      </c>
      <c r="M35" s="14" t="s">
        <v>209</v>
      </c>
      <c r="N35" s="20">
        <f t="shared" si="0"/>
        <v>10</v>
      </c>
      <c r="O35" s="21">
        <v>10</v>
      </c>
      <c r="P35" s="21">
        <v>10</v>
      </c>
      <c r="Q35" s="21">
        <v>0</v>
      </c>
      <c r="R35" s="28" t="s">
        <v>210</v>
      </c>
      <c r="S35" s="28" t="s">
        <v>211</v>
      </c>
    </row>
    <row r="36" s="4" customFormat="1" ht="216" customHeight="1" spans="1:19">
      <c r="A36" s="13">
        <v>31</v>
      </c>
      <c r="B36" s="13" t="s">
        <v>24</v>
      </c>
      <c r="C36" s="14" t="s">
        <v>25</v>
      </c>
      <c r="D36" s="14" t="s">
        <v>26</v>
      </c>
      <c r="E36" s="14" t="s">
        <v>27</v>
      </c>
      <c r="F36" s="14" t="s">
        <v>212</v>
      </c>
      <c r="G36" s="14" t="s">
        <v>213</v>
      </c>
      <c r="H36" s="14" t="s">
        <v>214</v>
      </c>
      <c r="I36" s="14" t="s">
        <v>51</v>
      </c>
      <c r="J36" s="14" t="s">
        <v>215</v>
      </c>
      <c r="K36" s="14" t="s">
        <v>32</v>
      </c>
      <c r="L36" s="14" t="s">
        <v>216</v>
      </c>
      <c r="M36" s="13" t="s">
        <v>217</v>
      </c>
      <c r="N36" s="20">
        <f t="shared" si="0"/>
        <v>15</v>
      </c>
      <c r="O36" s="21">
        <v>15</v>
      </c>
      <c r="P36" s="21">
        <v>10</v>
      </c>
      <c r="Q36" s="21">
        <v>5</v>
      </c>
      <c r="R36" s="14" t="s">
        <v>218</v>
      </c>
      <c r="S36" s="14" t="s">
        <v>219</v>
      </c>
    </row>
    <row r="37" s="4" customFormat="1" ht="174" customHeight="1" spans="1:19">
      <c r="A37" s="13">
        <v>32</v>
      </c>
      <c r="B37" s="13" t="s">
        <v>24</v>
      </c>
      <c r="C37" s="14" t="s">
        <v>25</v>
      </c>
      <c r="D37" s="14" t="s">
        <v>26</v>
      </c>
      <c r="E37" s="14" t="s">
        <v>27</v>
      </c>
      <c r="F37" s="14" t="s">
        <v>212</v>
      </c>
      <c r="G37" s="14" t="s">
        <v>220</v>
      </c>
      <c r="H37" s="14" t="s">
        <v>221</v>
      </c>
      <c r="I37" s="14" t="s">
        <v>51</v>
      </c>
      <c r="J37" s="14" t="s">
        <v>222</v>
      </c>
      <c r="K37" s="14" t="s">
        <v>32</v>
      </c>
      <c r="L37" s="14" t="s">
        <v>223</v>
      </c>
      <c r="M37" s="13" t="s">
        <v>224</v>
      </c>
      <c r="N37" s="20">
        <f t="shared" si="0"/>
        <v>15</v>
      </c>
      <c r="O37" s="21">
        <v>15</v>
      </c>
      <c r="P37" s="21">
        <v>10</v>
      </c>
      <c r="Q37" s="21">
        <v>5</v>
      </c>
      <c r="R37" s="14" t="s">
        <v>225</v>
      </c>
      <c r="S37" s="14" t="s">
        <v>224</v>
      </c>
    </row>
    <row r="38" s="4" customFormat="1" ht="192" customHeight="1" spans="1:19">
      <c r="A38" s="13">
        <v>33</v>
      </c>
      <c r="B38" s="13" t="s">
        <v>24</v>
      </c>
      <c r="C38" s="14" t="s">
        <v>25</v>
      </c>
      <c r="D38" s="14" t="s">
        <v>26</v>
      </c>
      <c r="E38" s="14" t="s">
        <v>27</v>
      </c>
      <c r="F38" s="14" t="s">
        <v>212</v>
      </c>
      <c r="G38" s="14" t="s">
        <v>226</v>
      </c>
      <c r="H38" s="14" t="s">
        <v>227</v>
      </c>
      <c r="I38" s="14" t="s">
        <v>51</v>
      </c>
      <c r="J38" s="14" t="s">
        <v>228</v>
      </c>
      <c r="K38" s="14" t="s">
        <v>32</v>
      </c>
      <c r="L38" s="14" t="s">
        <v>229</v>
      </c>
      <c r="M38" s="13" t="s">
        <v>230</v>
      </c>
      <c r="N38" s="20">
        <f t="shared" si="0"/>
        <v>15</v>
      </c>
      <c r="O38" s="21">
        <v>15</v>
      </c>
      <c r="P38" s="21">
        <v>10</v>
      </c>
      <c r="Q38" s="21">
        <v>5</v>
      </c>
      <c r="R38" s="14" t="s">
        <v>231</v>
      </c>
      <c r="S38" s="14" t="s">
        <v>232</v>
      </c>
    </row>
    <row r="39" s="4" customFormat="1" ht="168" customHeight="1" spans="1:19">
      <c r="A39" s="13">
        <v>34</v>
      </c>
      <c r="B39" s="13" t="s">
        <v>24</v>
      </c>
      <c r="C39" s="14" t="s">
        <v>25</v>
      </c>
      <c r="D39" s="14" t="s">
        <v>26</v>
      </c>
      <c r="E39" s="14" t="s">
        <v>36</v>
      </c>
      <c r="F39" s="14" t="s">
        <v>212</v>
      </c>
      <c r="G39" s="14" t="s">
        <v>233</v>
      </c>
      <c r="H39" s="14" t="s">
        <v>234</v>
      </c>
      <c r="I39" s="14" t="s">
        <v>51</v>
      </c>
      <c r="J39" s="14" t="s">
        <v>235</v>
      </c>
      <c r="K39" s="14" t="s">
        <v>32</v>
      </c>
      <c r="L39" s="14" t="s">
        <v>236</v>
      </c>
      <c r="M39" s="13" t="s">
        <v>237</v>
      </c>
      <c r="N39" s="20">
        <f t="shared" si="0"/>
        <v>200</v>
      </c>
      <c r="O39" s="21">
        <v>200</v>
      </c>
      <c r="P39" s="21">
        <v>10</v>
      </c>
      <c r="Q39" s="21">
        <v>190</v>
      </c>
      <c r="R39" s="14" t="s">
        <v>238</v>
      </c>
      <c r="S39" s="14" t="s">
        <v>239</v>
      </c>
    </row>
    <row r="40" s="5" customFormat="1" ht="139" customHeight="1" spans="1:19">
      <c r="A40" s="13">
        <v>35</v>
      </c>
      <c r="B40" s="13" t="s">
        <v>24</v>
      </c>
      <c r="C40" s="13" t="s">
        <v>135</v>
      </c>
      <c r="D40" s="13" t="s">
        <v>26</v>
      </c>
      <c r="E40" s="13" t="s">
        <v>240</v>
      </c>
      <c r="F40" s="13" t="s">
        <v>241</v>
      </c>
      <c r="G40" s="13" t="s">
        <v>242</v>
      </c>
      <c r="H40" s="13" t="s">
        <v>243</v>
      </c>
      <c r="I40" s="13" t="s">
        <v>31</v>
      </c>
      <c r="J40" s="13" t="s">
        <v>242</v>
      </c>
      <c r="K40" s="14" t="s">
        <v>32</v>
      </c>
      <c r="L40" s="13" t="s">
        <v>242</v>
      </c>
      <c r="M40" s="13" t="s">
        <v>244</v>
      </c>
      <c r="N40" s="20">
        <f t="shared" si="0"/>
        <v>10</v>
      </c>
      <c r="O40" s="22">
        <v>10</v>
      </c>
      <c r="P40" s="22">
        <v>10</v>
      </c>
      <c r="Q40" s="22">
        <v>0</v>
      </c>
      <c r="R40" s="28" t="s">
        <v>245</v>
      </c>
      <c r="S40" s="28" t="s">
        <v>246</v>
      </c>
    </row>
    <row r="41" s="5" customFormat="1" ht="160" customHeight="1" spans="1:19">
      <c r="A41" s="13">
        <v>36</v>
      </c>
      <c r="B41" s="13" t="s">
        <v>24</v>
      </c>
      <c r="C41" s="14" t="s">
        <v>135</v>
      </c>
      <c r="D41" s="14" t="s">
        <v>26</v>
      </c>
      <c r="E41" s="14" t="s">
        <v>247</v>
      </c>
      <c r="F41" s="14" t="s">
        <v>241</v>
      </c>
      <c r="G41" s="14" t="s">
        <v>248</v>
      </c>
      <c r="H41" s="14" t="s">
        <v>249</v>
      </c>
      <c r="I41" s="14" t="s">
        <v>31</v>
      </c>
      <c r="J41" s="14" t="s">
        <v>248</v>
      </c>
      <c r="K41" s="14" t="s">
        <v>32</v>
      </c>
      <c r="L41" s="14" t="s">
        <v>248</v>
      </c>
      <c r="M41" s="14" t="s">
        <v>250</v>
      </c>
      <c r="N41" s="20">
        <f t="shared" si="0"/>
        <v>15</v>
      </c>
      <c r="O41" s="21">
        <v>15</v>
      </c>
      <c r="P41" s="21">
        <v>15</v>
      </c>
      <c r="Q41" s="21">
        <v>0</v>
      </c>
      <c r="R41" s="13" t="s">
        <v>251</v>
      </c>
      <c r="S41" s="13" t="s">
        <v>252</v>
      </c>
    </row>
    <row r="42" s="3" customFormat="1" ht="222" customHeight="1" spans="1:19">
      <c r="A42" s="13">
        <v>37</v>
      </c>
      <c r="B42" s="13" t="s">
        <v>24</v>
      </c>
      <c r="C42" s="14" t="s">
        <v>135</v>
      </c>
      <c r="D42" s="14" t="s">
        <v>26</v>
      </c>
      <c r="E42" s="14" t="s">
        <v>240</v>
      </c>
      <c r="F42" s="14" t="s">
        <v>241</v>
      </c>
      <c r="G42" s="14" t="s">
        <v>253</v>
      </c>
      <c r="H42" s="14" t="s">
        <v>254</v>
      </c>
      <c r="I42" s="14" t="s">
        <v>31</v>
      </c>
      <c r="J42" s="14" t="s">
        <v>255</v>
      </c>
      <c r="K42" s="14" t="s">
        <v>32</v>
      </c>
      <c r="L42" s="14" t="s">
        <v>253</v>
      </c>
      <c r="M42" s="14" t="s">
        <v>256</v>
      </c>
      <c r="N42" s="20">
        <f t="shared" si="0"/>
        <v>10</v>
      </c>
      <c r="O42" s="21">
        <v>10</v>
      </c>
      <c r="P42" s="21">
        <v>10</v>
      </c>
      <c r="Q42" s="21">
        <v>0</v>
      </c>
      <c r="R42" s="28" t="s">
        <v>257</v>
      </c>
      <c r="S42" s="28" t="s">
        <v>258</v>
      </c>
    </row>
    <row r="43" s="3" customFormat="1" ht="280" customHeight="1" spans="1:19">
      <c r="A43" s="13">
        <v>38</v>
      </c>
      <c r="B43" s="13" t="s">
        <v>24</v>
      </c>
      <c r="C43" s="14" t="s">
        <v>135</v>
      </c>
      <c r="D43" s="14" t="s">
        <v>26</v>
      </c>
      <c r="E43" s="14" t="s">
        <v>240</v>
      </c>
      <c r="F43" s="14" t="s">
        <v>241</v>
      </c>
      <c r="G43" s="14" t="s">
        <v>255</v>
      </c>
      <c r="H43" s="14" t="s">
        <v>259</v>
      </c>
      <c r="I43" s="14" t="s">
        <v>31</v>
      </c>
      <c r="J43" s="14" t="s">
        <v>255</v>
      </c>
      <c r="K43" s="14" t="s">
        <v>32</v>
      </c>
      <c r="L43" s="14" t="s">
        <v>255</v>
      </c>
      <c r="M43" s="14" t="s">
        <v>260</v>
      </c>
      <c r="N43" s="20">
        <f t="shared" si="0"/>
        <v>10</v>
      </c>
      <c r="O43" s="21">
        <v>10</v>
      </c>
      <c r="P43" s="21">
        <v>10</v>
      </c>
      <c r="Q43" s="21">
        <v>0</v>
      </c>
      <c r="R43" s="28" t="s">
        <v>261</v>
      </c>
      <c r="S43" s="28" t="s">
        <v>262</v>
      </c>
    </row>
    <row r="44" s="3" customFormat="1" ht="186" customHeight="1" spans="1:19">
      <c r="A44" s="13">
        <v>39</v>
      </c>
      <c r="B44" s="13" t="s">
        <v>24</v>
      </c>
      <c r="C44" s="14" t="s">
        <v>135</v>
      </c>
      <c r="D44" s="14" t="s">
        <v>26</v>
      </c>
      <c r="E44" s="14" t="s">
        <v>47</v>
      </c>
      <c r="F44" s="14" t="s">
        <v>263</v>
      </c>
      <c r="G44" s="14" t="s">
        <v>264</v>
      </c>
      <c r="H44" s="14" t="s">
        <v>265</v>
      </c>
      <c r="I44" s="14" t="s">
        <v>51</v>
      </c>
      <c r="J44" s="14" t="s">
        <v>264</v>
      </c>
      <c r="K44" s="14" t="s">
        <v>32</v>
      </c>
      <c r="L44" s="14" t="s">
        <v>264</v>
      </c>
      <c r="M44" s="14" t="s">
        <v>266</v>
      </c>
      <c r="N44" s="20">
        <f t="shared" si="0"/>
        <v>55</v>
      </c>
      <c r="O44" s="21">
        <v>55</v>
      </c>
      <c r="P44" s="21">
        <v>15</v>
      </c>
      <c r="Q44" s="21">
        <v>40</v>
      </c>
      <c r="R44" s="28" t="s">
        <v>267</v>
      </c>
      <c r="S44" s="28" t="s">
        <v>268</v>
      </c>
    </row>
    <row r="45" s="3" customFormat="1" ht="141" customHeight="1" spans="1:19">
      <c r="A45" s="13">
        <v>40</v>
      </c>
      <c r="B45" s="13" t="s">
        <v>24</v>
      </c>
      <c r="C45" s="14" t="s">
        <v>135</v>
      </c>
      <c r="D45" s="14" t="s">
        <v>109</v>
      </c>
      <c r="E45" s="14" t="s">
        <v>269</v>
      </c>
      <c r="F45" s="14" t="s">
        <v>263</v>
      </c>
      <c r="G45" s="14" t="s">
        <v>270</v>
      </c>
      <c r="H45" s="14" t="s">
        <v>271</v>
      </c>
      <c r="I45" s="14" t="s">
        <v>51</v>
      </c>
      <c r="J45" s="14" t="s">
        <v>270</v>
      </c>
      <c r="K45" s="14" t="s">
        <v>32</v>
      </c>
      <c r="L45" s="14" t="s">
        <v>270</v>
      </c>
      <c r="M45" s="14" t="s">
        <v>272</v>
      </c>
      <c r="N45" s="20">
        <f t="shared" si="0"/>
        <v>160</v>
      </c>
      <c r="O45" s="21">
        <v>160</v>
      </c>
      <c r="P45" s="21">
        <v>10</v>
      </c>
      <c r="Q45" s="21">
        <v>150</v>
      </c>
      <c r="R45" s="28" t="s">
        <v>273</v>
      </c>
      <c r="S45" s="28" t="s">
        <v>274</v>
      </c>
    </row>
    <row r="46" s="3" customFormat="1" ht="169" customHeight="1" spans="1:19">
      <c r="A46" s="13">
        <v>41</v>
      </c>
      <c r="B46" s="13" t="s">
        <v>24</v>
      </c>
      <c r="C46" s="14" t="s">
        <v>135</v>
      </c>
      <c r="D46" s="14" t="s">
        <v>26</v>
      </c>
      <c r="E46" s="14" t="s">
        <v>27</v>
      </c>
      <c r="F46" s="14" t="s">
        <v>263</v>
      </c>
      <c r="G46" s="14" t="s">
        <v>275</v>
      </c>
      <c r="H46" s="14" t="s">
        <v>276</v>
      </c>
      <c r="I46" s="14" t="s">
        <v>51</v>
      </c>
      <c r="J46" s="14" t="s">
        <v>275</v>
      </c>
      <c r="K46" s="14" t="s">
        <v>32</v>
      </c>
      <c r="L46" s="14" t="s">
        <v>275</v>
      </c>
      <c r="M46" s="14" t="s">
        <v>277</v>
      </c>
      <c r="N46" s="20">
        <f t="shared" si="0"/>
        <v>12</v>
      </c>
      <c r="O46" s="21">
        <v>12</v>
      </c>
      <c r="P46" s="21">
        <v>10</v>
      </c>
      <c r="Q46" s="21">
        <v>2</v>
      </c>
      <c r="R46" s="28" t="s">
        <v>278</v>
      </c>
      <c r="S46" s="28" t="s">
        <v>279</v>
      </c>
    </row>
    <row r="47" s="3" customFormat="1" ht="201" customHeight="1" spans="1:19">
      <c r="A47" s="13">
        <v>42</v>
      </c>
      <c r="B47" s="13" t="s">
        <v>24</v>
      </c>
      <c r="C47" s="14" t="s">
        <v>135</v>
      </c>
      <c r="D47" s="14" t="s">
        <v>280</v>
      </c>
      <c r="E47" s="14" t="s">
        <v>281</v>
      </c>
      <c r="F47" s="14" t="s">
        <v>282</v>
      </c>
      <c r="G47" s="14" t="s">
        <v>283</v>
      </c>
      <c r="H47" s="14" t="s">
        <v>284</v>
      </c>
      <c r="I47" s="14" t="s">
        <v>51</v>
      </c>
      <c r="J47" s="14" t="s">
        <v>285</v>
      </c>
      <c r="K47" s="14" t="s">
        <v>32</v>
      </c>
      <c r="L47" s="14" t="s">
        <v>285</v>
      </c>
      <c r="M47" s="14" t="s">
        <v>286</v>
      </c>
      <c r="N47" s="20">
        <f t="shared" si="0"/>
        <v>35</v>
      </c>
      <c r="O47" s="21">
        <v>35</v>
      </c>
      <c r="P47" s="21">
        <v>35</v>
      </c>
      <c r="Q47" s="21">
        <v>0</v>
      </c>
      <c r="R47" s="29" t="s">
        <v>287</v>
      </c>
      <c r="S47" s="28" t="s">
        <v>288</v>
      </c>
    </row>
    <row r="48" s="3" customFormat="1" ht="124" customHeight="1" spans="1:19">
      <c r="A48" s="13">
        <v>43</v>
      </c>
      <c r="B48" s="13" t="s">
        <v>24</v>
      </c>
      <c r="C48" s="14" t="s">
        <v>135</v>
      </c>
      <c r="D48" s="14" t="s">
        <v>280</v>
      </c>
      <c r="E48" s="14" t="s">
        <v>47</v>
      </c>
      <c r="F48" s="14" t="s">
        <v>289</v>
      </c>
      <c r="G48" s="14" t="s">
        <v>290</v>
      </c>
      <c r="H48" s="14" t="s">
        <v>291</v>
      </c>
      <c r="I48" s="14" t="s">
        <v>51</v>
      </c>
      <c r="J48" s="14" t="s">
        <v>292</v>
      </c>
      <c r="K48" s="14" t="s">
        <v>32</v>
      </c>
      <c r="L48" s="14" t="s">
        <v>292</v>
      </c>
      <c r="M48" s="14" t="s">
        <v>293</v>
      </c>
      <c r="N48" s="20">
        <f t="shared" si="0"/>
        <v>200</v>
      </c>
      <c r="O48" s="21">
        <v>200</v>
      </c>
      <c r="P48" s="21">
        <v>10</v>
      </c>
      <c r="Q48" s="30">
        <v>190</v>
      </c>
      <c r="R48" s="31" t="s">
        <v>294</v>
      </c>
      <c r="S48" s="31" t="s">
        <v>295</v>
      </c>
    </row>
    <row r="49" s="3" customFormat="1" ht="121" customHeight="1" spans="1:19">
      <c r="A49" s="13">
        <v>44</v>
      </c>
      <c r="B49" s="13" t="s">
        <v>24</v>
      </c>
      <c r="C49" s="14" t="s">
        <v>135</v>
      </c>
      <c r="D49" s="14" t="s">
        <v>280</v>
      </c>
      <c r="E49" s="14" t="s">
        <v>27</v>
      </c>
      <c r="F49" s="14" t="s">
        <v>289</v>
      </c>
      <c r="G49" s="14" t="s">
        <v>296</v>
      </c>
      <c r="H49" s="14" t="s">
        <v>297</v>
      </c>
      <c r="I49" s="14" t="s">
        <v>51</v>
      </c>
      <c r="J49" s="14" t="s">
        <v>298</v>
      </c>
      <c r="K49" s="14" t="s">
        <v>32</v>
      </c>
      <c r="L49" s="14" t="s">
        <v>298</v>
      </c>
      <c r="M49" s="14" t="s">
        <v>299</v>
      </c>
      <c r="N49" s="20">
        <f t="shared" si="0"/>
        <v>20</v>
      </c>
      <c r="O49" s="21">
        <v>20</v>
      </c>
      <c r="P49" s="21">
        <v>10</v>
      </c>
      <c r="Q49" s="30">
        <v>10</v>
      </c>
      <c r="R49" s="31" t="s">
        <v>300</v>
      </c>
      <c r="S49" s="31" t="s">
        <v>301</v>
      </c>
    </row>
    <row r="50" s="3" customFormat="1" ht="159" customHeight="1" spans="1:19">
      <c r="A50" s="13">
        <v>45</v>
      </c>
      <c r="B50" s="13" t="s">
        <v>24</v>
      </c>
      <c r="C50" s="14" t="s">
        <v>135</v>
      </c>
      <c r="D50" s="14" t="s">
        <v>280</v>
      </c>
      <c r="E50" s="14" t="s">
        <v>27</v>
      </c>
      <c r="F50" s="14" t="s">
        <v>289</v>
      </c>
      <c r="G50" s="14" t="s">
        <v>302</v>
      </c>
      <c r="H50" s="14" t="s">
        <v>303</v>
      </c>
      <c r="I50" s="14" t="s">
        <v>51</v>
      </c>
      <c r="J50" s="14" t="s">
        <v>304</v>
      </c>
      <c r="K50" s="14" t="s">
        <v>32</v>
      </c>
      <c r="L50" s="14" t="s">
        <v>304</v>
      </c>
      <c r="M50" s="14" t="s">
        <v>305</v>
      </c>
      <c r="N50" s="20">
        <f t="shared" si="0"/>
        <v>15</v>
      </c>
      <c r="O50" s="21">
        <v>15</v>
      </c>
      <c r="P50" s="21">
        <v>10</v>
      </c>
      <c r="Q50" s="30">
        <v>5</v>
      </c>
      <c r="R50" s="28" t="s">
        <v>306</v>
      </c>
      <c r="S50" s="28" t="s">
        <v>307</v>
      </c>
    </row>
    <row r="51" s="6" customFormat="1" ht="197" customHeight="1" spans="1:19">
      <c r="A51" s="13">
        <v>46</v>
      </c>
      <c r="B51" s="13" t="s">
        <v>24</v>
      </c>
      <c r="C51" s="14" t="s">
        <v>135</v>
      </c>
      <c r="D51" s="14" t="s">
        <v>26</v>
      </c>
      <c r="E51" s="14" t="s">
        <v>27</v>
      </c>
      <c r="F51" s="14" t="s">
        <v>308</v>
      </c>
      <c r="G51" s="14" t="s">
        <v>309</v>
      </c>
      <c r="H51" s="14" t="s">
        <v>310</v>
      </c>
      <c r="I51" s="14" t="s">
        <v>31</v>
      </c>
      <c r="J51" s="14" t="s">
        <v>311</v>
      </c>
      <c r="K51" s="14" t="s">
        <v>32</v>
      </c>
      <c r="L51" s="14" t="s">
        <v>311</v>
      </c>
      <c r="M51" s="14" t="s">
        <v>312</v>
      </c>
      <c r="N51" s="20">
        <f t="shared" si="0"/>
        <v>25</v>
      </c>
      <c r="O51" s="20">
        <v>25</v>
      </c>
      <c r="P51" s="20">
        <v>15</v>
      </c>
      <c r="Q51" s="20">
        <v>10</v>
      </c>
      <c r="R51" s="32" t="s">
        <v>313</v>
      </c>
      <c r="S51" s="32" t="s">
        <v>314</v>
      </c>
    </row>
    <row r="52" s="6" customFormat="1" ht="169" customHeight="1" spans="1:19">
      <c r="A52" s="13">
        <v>47</v>
      </c>
      <c r="B52" s="13" t="s">
        <v>24</v>
      </c>
      <c r="C52" s="14" t="s">
        <v>135</v>
      </c>
      <c r="D52" s="14" t="s">
        <v>26</v>
      </c>
      <c r="E52" s="14" t="s">
        <v>47</v>
      </c>
      <c r="F52" s="14" t="s">
        <v>308</v>
      </c>
      <c r="G52" s="14" t="s">
        <v>315</v>
      </c>
      <c r="H52" s="14" t="s">
        <v>316</v>
      </c>
      <c r="I52" s="14" t="s">
        <v>31</v>
      </c>
      <c r="J52" s="14" t="s">
        <v>315</v>
      </c>
      <c r="K52" s="14" t="s">
        <v>32</v>
      </c>
      <c r="L52" s="14" t="s">
        <v>315</v>
      </c>
      <c r="M52" s="14" t="s">
        <v>317</v>
      </c>
      <c r="N52" s="20">
        <f t="shared" si="0"/>
        <v>18</v>
      </c>
      <c r="O52" s="20">
        <v>18</v>
      </c>
      <c r="P52" s="20">
        <v>15</v>
      </c>
      <c r="Q52" s="20">
        <v>3</v>
      </c>
      <c r="R52" s="13" t="s">
        <v>318</v>
      </c>
      <c r="S52" s="13" t="s">
        <v>319</v>
      </c>
    </row>
    <row r="53" s="6" customFormat="1" ht="159" customHeight="1" spans="1:19">
      <c r="A53" s="13">
        <v>48</v>
      </c>
      <c r="B53" s="13" t="s">
        <v>24</v>
      </c>
      <c r="C53" s="14" t="s">
        <v>135</v>
      </c>
      <c r="D53" s="14" t="s">
        <v>26</v>
      </c>
      <c r="E53" s="14" t="s">
        <v>27</v>
      </c>
      <c r="F53" s="14" t="s">
        <v>308</v>
      </c>
      <c r="G53" s="14" t="s">
        <v>320</v>
      </c>
      <c r="H53" s="14" t="s">
        <v>321</v>
      </c>
      <c r="I53" s="14" t="s">
        <v>31</v>
      </c>
      <c r="J53" s="14" t="s">
        <v>322</v>
      </c>
      <c r="K53" s="14" t="s">
        <v>32</v>
      </c>
      <c r="L53" s="14" t="s">
        <v>323</v>
      </c>
      <c r="M53" s="14" t="s">
        <v>324</v>
      </c>
      <c r="N53" s="20">
        <f t="shared" si="0"/>
        <v>15</v>
      </c>
      <c r="O53" s="20">
        <v>15</v>
      </c>
      <c r="P53" s="20">
        <v>10</v>
      </c>
      <c r="Q53" s="20">
        <v>5</v>
      </c>
      <c r="R53" s="13" t="s">
        <v>325</v>
      </c>
      <c r="S53" s="13" t="s">
        <v>326</v>
      </c>
    </row>
    <row r="54" s="5" customFormat="1" ht="144" customHeight="1" spans="1:19">
      <c r="A54" s="13">
        <v>49</v>
      </c>
      <c r="B54" s="13" t="s">
        <v>24</v>
      </c>
      <c r="C54" s="14" t="s">
        <v>25</v>
      </c>
      <c r="D54" s="14" t="s">
        <v>109</v>
      </c>
      <c r="E54" s="14" t="s">
        <v>327</v>
      </c>
      <c r="F54" s="14" t="s">
        <v>328</v>
      </c>
      <c r="G54" s="14" t="s">
        <v>329</v>
      </c>
      <c r="H54" s="14" t="s">
        <v>330</v>
      </c>
      <c r="I54" s="14" t="s">
        <v>51</v>
      </c>
      <c r="J54" s="14" t="s">
        <v>331</v>
      </c>
      <c r="K54" s="14" t="s">
        <v>32</v>
      </c>
      <c r="L54" s="14" t="s">
        <v>329</v>
      </c>
      <c r="M54" s="14" t="s">
        <v>332</v>
      </c>
      <c r="N54" s="20">
        <f t="shared" si="0"/>
        <v>24</v>
      </c>
      <c r="O54" s="21">
        <v>24</v>
      </c>
      <c r="P54" s="21">
        <v>15</v>
      </c>
      <c r="Q54" s="21">
        <v>9</v>
      </c>
      <c r="R54" s="28" t="s">
        <v>333</v>
      </c>
      <c r="S54" s="13" t="s">
        <v>334</v>
      </c>
    </row>
    <row r="55" s="5" customFormat="1" ht="138" customHeight="1" spans="1:19">
      <c r="A55" s="13">
        <v>50</v>
      </c>
      <c r="B55" s="13" t="s">
        <v>24</v>
      </c>
      <c r="C55" s="14" t="s">
        <v>25</v>
      </c>
      <c r="D55" s="14" t="s">
        <v>335</v>
      </c>
      <c r="E55" s="14" t="s">
        <v>336</v>
      </c>
      <c r="F55" s="14" t="s">
        <v>328</v>
      </c>
      <c r="G55" s="14" t="s">
        <v>337</v>
      </c>
      <c r="H55" s="14" t="s">
        <v>338</v>
      </c>
      <c r="I55" s="14" t="s">
        <v>25</v>
      </c>
      <c r="J55" s="14" t="s">
        <v>339</v>
      </c>
      <c r="K55" s="14" t="s">
        <v>32</v>
      </c>
      <c r="L55" s="14" t="s">
        <v>337</v>
      </c>
      <c r="M55" s="14" t="s">
        <v>340</v>
      </c>
      <c r="N55" s="20">
        <f t="shared" si="0"/>
        <v>21</v>
      </c>
      <c r="O55" s="21">
        <v>21</v>
      </c>
      <c r="P55" s="21">
        <v>10</v>
      </c>
      <c r="Q55" s="21">
        <v>11</v>
      </c>
      <c r="R55" s="13" t="s">
        <v>341</v>
      </c>
      <c r="S55" s="13" t="s">
        <v>342</v>
      </c>
    </row>
    <row r="56" s="5" customFormat="1" ht="134" customHeight="1" spans="1:19">
      <c r="A56" s="13">
        <v>51</v>
      </c>
      <c r="B56" s="13" t="s">
        <v>24</v>
      </c>
      <c r="C56" s="14" t="s">
        <v>25</v>
      </c>
      <c r="D56" s="14" t="s">
        <v>335</v>
      </c>
      <c r="E56" s="14" t="s">
        <v>336</v>
      </c>
      <c r="F56" s="14" t="s">
        <v>328</v>
      </c>
      <c r="G56" s="14" t="s">
        <v>343</v>
      </c>
      <c r="H56" s="14" t="s">
        <v>338</v>
      </c>
      <c r="I56" s="14" t="s">
        <v>25</v>
      </c>
      <c r="J56" s="14" t="s">
        <v>344</v>
      </c>
      <c r="K56" s="14" t="s">
        <v>32</v>
      </c>
      <c r="L56" s="14" t="s">
        <v>343</v>
      </c>
      <c r="M56" s="14" t="s">
        <v>345</v>
      </c>
      <c r="N56" s="20">
        <f t="shared" si="0"/>
        <v>62</v>
      </c>
      <c r="O56" s="21">
        <v>62</v>
      </c>
      <c r="P56" s="21">
        <v>10</v>
      </c>
      <c r="Q56" s="21">
        <v>52</v>
      </c>
      <c r="R56" s="13" t="s">
        <v>346</v>
      </c>
      <c r="S56" s="13" t="s">
        <v>347</v>
      </c>
    </row>
    <row r="57" s="5" customFormat="1" ht="90" customHeight="1" spans="1:19">
      <c r="A57" s="13">
        <v>52</v>
      </c>
      <c r="B57" s="13" t="s">
        <v>24</v>
      </c>
      <c r="C57" s="14" t="s">
        <v>348</v>
      </c>
      <c r="D57" s="14" t="s">
        <v>280</v>
      </c>
      <c r="E57" s="14" t="s">
        <v>349</v>
      </c>
      <c r="F57" s="14" t="s">
        <v>328</v>
      </c>
      <c r="G57" s="14" t="s">
        <v>350</v>
      </c>
      <c r="H57" s="14" t="s">
        <v>351</v>
      </c>
      <c r="I57" s="14" t="s">
        <v>31</v>
      </c>
      <c r="J57" s="14" t="s">
        <v>350</v>
      </c>
      <c r="K57" s="14" t="s">
        <v>32</v>
      </c>
      <c r="L57" s="14" t="s">
        <v>350</v>
      </c>
      <c r="M57" s="14" t="s">
        <v>352</v>
      </c>
      <c r="N57" s="20">
        <f t="shared" si="0"/>
        <v>20</v>
      </c>
      <c r="O57" s="21">
        <v>20</v>
      </c>
      <c r="P57" s="21">
        <v>15</v>
      </c>
      <c r="Q57" s="21">
        <v>5</v>
      </c>
      <c r="R57" s="13" t="s">
        <v>353</v>
      </c>
      <c r="S57" s="13" t="s">
        <v>354</v>
      </c>
    </row>
    <row r="58" s="6" customFormat="1" ht="115" customHeight="1" spans="1:19">
      <c r="A58" s="13">
        <v>53</v>
      </c>
      <c r="B58" s="13" t="s">
        <v>24</v>
      </c>
      <c r="C58" s="14" t="s">
        <v>135</v>
      </c>
      <c r="D58" s="14" t="s">
        <v>26</v>
      </c>
      <c r="E58" s="14" t="s">
        <v>27</v>
      </c>
      <c r="F58" s="14" t="s">
        <v>308</v>
      </c>
      <c r="G58" s="14" t="s">
        <v>355</v>
      </c>
      <c r="H58" s="14" t="s">
        <v>356</v>
      </c>
      <c r="I58" s="14" t="s">
        <v>31</v>
      </c>
      <c r="J58" s="14" t="s">
        <v>355</v>
      </c>
      <c r="K58" s="14" t="s">
        <v>32</v>
      </c>
      <c r="L58" s="14" t="s">
        <v>355</v>
      </c>
      <c r="M58" s="14" t="s">
        <v>357</v>
      </c>
      <c r="N58" s="20">
        <f t="shared" si="0"/>
        <v>10</v>
      </c>
      <c r="O58" s="20">
        <v>10</v>
      </c>
      <c r="P58" s="20">
        <v>10</v>
      </c>
      <c r="Q58" s="20">
        <v>0</v>
      </c>
      <c r="R58" s="13" t="s">
        <v>358</v>
      </c>
      <c r="S58" s="13" t="s">
        <v>359</v>
      </c>
    </row>
    <row r="59" s="3" customFormat="1" ht="343" customHeight="1" spans="1:19">
      <c r="A59" s="13">
        <v>54</v>
      </c>
      <c r="B59" s="13" t="s">
        <v>24</v>
      </c>
      <c r="C59" s="14" t="s">
        <v>135</v>
      </c>
      <c r="D59" s="14" t="s">
        <v>26</v>
      </c>
      <c r="E59" s="14" t="s">
        <v>27</v>
      </c>
      <c r="F59" s="14" t="s">
        <v>360</v>
      </c>
      <c r="G59" s="14" t="s">
        <v>361</v>
      </c>
      <c r="H59" s="14" t="s">
        <v>362</v>
      </c>
      <c r="I59" s="14" t="s">
        <v>31</v>
      </c>
      <c r="J59" s="14" t="s">
        <v>361</v>
      </c>
      <c r="K59" s="14" t="s">
        <v>32</v>
      </c>
      <c r="L59" s="14" t="s">
        <v>361</v>
      </c>
      <c r="M59" s="14" t="s">
        <v>363</v>
      </c>
      <c r="N59" s="20">
        <f t="shared" si="0"/>
        <v>75</v>
      </c>
      <c r="O59" s="21">
        <v>75</v>
      </c>
      <c r="P59" s="21">
        <v>75</v>
      </c>
      <c r="Q59" s="21">
        <v>0</v>
      </c>
      <c r="R59" s="28" t="s">
        <v>364</v>
      </c>
      <c r="S59" s="33" t="s">
        <v>365</v>
      </c>
    </row>
    <row r="60" s="6" customFormat="1" ht="111" customHeight="1" spans="1:19">
      <c r="A60" s="13">
        <v>55</v>
      </c>
      <c r="B60" s="13" t="s">
        <v>24</v>
      </c>
      <c r="C60" s="13" t="s">
        <v>135</v>
      </c>
      <c r="D60" s="13" t="s">
        <v>366</v>
      </c>
      <c r="E60" s="13" t="s">
        <v>367</v>
      </c>
      <c r="F60" s="13" t="s">
        <v>368</v>
      </c>
      <c r="G60" s="13" t="s">
        <v>368</v>
      </c>
      <c r="H60" s="13" t="s">
        <v>369</v>
      </c>
      <c r="I60" s="13" t="s">
        <v>31</v>
      </c>
      <c r="J60" s="13" t="s">
        <v>370</v>
      </c>
      <c r="K60" s="14" t="s">
        <v>32</v>
      </c>
      <c r="L60" s="13" t="s">
        <v>371</v>
      </c>
      <c r="M60" s="13" t="s">
        <v>372</v>
      </c>
      <c r="N60" s="20">
        <f t="shared" si="0"/>
        <v>492.7</v>
      </c>
      <c r="O60" s="23">
        <f t="shared" ref="O60:O62" si="1">SUM(P60:Q60)</f>
        <v>492.7</v>
      </c>
      <c r="P60" s="24">
        <v>492.7</v>
      </c>
      <c r="Q60" s="24">
        <v>0</v>
      </c>
      <c r="R60" s="28" t="s">
        <v>373</v>
      </c>
      <c r="S60" s="28" t="s">
        <v>374</v>
      </c>
    </row>
    <row r="61" s="6" customFormat="1" ht="216" customHeight="1" spans="1:19">
      <c r="A61" s="13">
        <v>56</v>
      </c>
      <c r="B61" s="13" t="s">
        <v>24</v>
      </c>
      <c r="C61" s="13" t="s">
        <v>375</v>
      </c>
      <c r="D61" s="13" t="s">
        <v>376</v>
      </c>
      <c r="E61" s="13" t="s">
        <v>377</v>
      </c>
      <c r="F61" s="13" t="s">
        <v>368</v>
      </c>
      <c r="G61" s="13" t="s">
        <v>368</v>
      </c>
      <c r="H61" s="13" t="s">
        <v>378</v>
      </c>
      <c r="I61" s="13" t="s">
        <v>31</v>
      </c>
      <c r="J61" s="13" t="s">
        <v>370</v>
      </c>
      <c r="K61" s="14" t="s">
        <v>32</v>
      </c>
      <c r="L61" s="13" t="s">
        <v>371</v>
      </c>
      <c r="M61" s="13" t="s">
        <v>379</v>
      </c>
      <c r="N61" s="20">
        <f t="shared" si="0"/>
        <v>198</v>
      </c>
      <c r="O61" s="23">
        <f t="shared" si="1"/>
        <v>198</v>
      </c>
      <c r="P61" s="22">
        <v>198</v>
      </c>
      <c r="Q61" s="24">
        <v>0</v>
      </c>
      <c r="R61" s="28" t="s">
        <v>380</v>
      </c>
      <c r="S61" s="28" t="s">
        <v>381</v>
      </c>
    </row>
    <row r="62" s="6" customFormat="1" ht="162" customHeight="1" spans="1:19">
      <c r="A62" s="13">
        <v>57</v>
      </c>
      <c r="B62" s="13" t="s">
        <v>24</v>
      </c>
      <c r="C62" s="13" t="s">
        <v>382</v>
      </c>
      <c r="D62" s="13" t="s">
        <v>382</v>
      </c>
      <c r="E62" s="13" t="s">
        <v>382</v>
      </c>
      <c r="F62" s="13" t="s">
        <v>368</v>
      </c>
      <c r="G62" s="13" t="s">
        <v>368</v>
      </c>
      <c r="H62" s="13" t="s">
        <v>383</v>
      </c>
      <c r="I62" s="13" t="s">
        <v>31</v>
      </c>
      <c r="J62" s="13" t="s">
        <v>370</v>
      </c>
      <c r="K62" s="14" t="s">
        <v>32</v>
      </c>
      <c r="L62" s="13" t="s">
        <v>371</v>
      </c>
      <c r="M62" s="13" t="s">
        <v>384</v>
      </c>
      <c r="N62" s="20">
        <f t="shared" si="0"/>
        <v>14.3</v>
      </c>
      <c r="O62" s="23">
        <f t="shared" si="1"/>
        <v>14.3</v>
      </c>
      <c r="P62" s="22">
        <v>14.3</v>
      </c>
      <c r="Q62" s="24">
        <v>0</v>
      </c>
      <c r="R62" s="28" t="s">
        <v>385</v>
      </c>
      <c r="S62" s="28" t="s">
        <v>386</v>
      </c>
    </row>
    <row r="63" s="3" customFormat="1" ht="112" customHeight="1" spans="1:19">
      <c r="A63" s="13">
        <v>58</v>
      </c>
      <c r="B63" s="13" t="s">
        <v>387</v>
      </c>
      <c r="C63" s="13" t="s">
        <v>135</v>
      </c>
      <c r="D63" s="13" t="s">
        <v>26</v>
      </c>
      <c r="E63" s="13" t="s">
        <v>388</v>
      </c>
      <c r="F63" s="13" t="s">
        <v>184</v>
      </c>
      <c r="G63" s="13" t="s">
        <v>389</v>
      </c>
      <c r="H63" s="13" t="s">
        <v>390</v>
      </c>
      <c r="I63" s="13" t="s">
        <v>31</v>
      </c>
      <c r="J63" s="13" t="s">
        <v>391</v>
      </c>
      <c r="K63" s="14" t="s">
        <v>32</v>
      </c>
      <c r="L63" s="13" t="s">
        <v>392</v>
      </c>
      <c r="M63" s="25" t="s">
        <v>393</v>
      </c>
      <c r="N63" s="20">
        <f t="shared" si="0"/>
        <v>40</v>
      </c>
      <c r="O63" s="23">
        <v>40</v>
      </c>
      <c r="P63" s="23">
        <v>40</v>
      </c>
      <c r="Q63" s="23">
        <v>0</v>
      </c>
      <c r="R63" s="28" t="s">
        <v>394</v>
      </c>
      <c r="S63" s="28" t="s">
        <v>395</v>
      </c>
    </row>
    <row r="64" s="3" customFormat="1" ht="278" customHeight="1" spans="1:19">
      <c r="A64" s="13">
        <v>59</v>
      </c>
      <c r="B64" s="13" t="s">
        <v>396</v>
      </c>
      <c r="C64" s="15" t="s">
        <v>135</v>
      </c>
      <c r="D64" s="15" t="s">
        <v>26</v>
      </c>
      <c r="E64" s="15" t="s">
        <v>397</v>
      </c>
      <c r="F64" s="15" t="s">
        <v>398</v>
      </c>
      <c r="G64" s="15" t="s">
        <v>370</v>
      </c>
      <c r="H64" s="15" t="s">
        <v>399</v>
      </c>
      <c r="I64" s="15" t="s">
        <v>51</v>
      </c>
      <c r="J64" s="15" t="s">
        <v>398</v>
      </c>
      <c r="K64" s="14" t="s">
        <v>32</v>
      </c>
      <c r="L64" s="15" t="s">
        <v>400</v>
      </c>
      <c r="M64" s="15" t="s">
        <v>401</v>
      </c>
      <c r="N64" s="20">
        <f t="shared" si="0"/>
        <v>1114</v>
      </c>
      <c r="O64" s="22">
        <v>1114</v>
      </c>
      <c r="P64" s="22">
        <v>814</v>
      </c>
      <c r="Q64" s="22">
        <v>300</v>
      </c>
      <c r="R64" s="33" t="s">
        <v>402</v>
      </c>
      <c r="S64" s="28" t="s">
        <v>403</v>
      </c>
    </row>
    <row r="65" s="3" customFormat="1" ht="115" customHeight="1" spans="1:19">
      <c r="A65" s="13">
        <v>60</v>
      </c>
      <c r="B65" s="13" t="s">
        <v>396</v>
      </c>
      <c r="C65" s="13" t="s">
        <v>375</v>
      </c>
      <c r="D65" s="13" t="s">
        <v>376</v>
      </c>
      <c r="E65" s="13" t="s">
        <v>377</v>
      </c>
      <c r="F65" s="13" t="s">
        <v>368</v>
      </c>
      <c r="G65" s="13" t="s">
        <v>368</v>
      </c>
      <c r="H65" s="13" t="s">
        <v>378</v>
      </c>
      <c r="I65" s="13" t="s">
        <v>31</v>
      </c>
      <c r="J65" s="13" t="s">
        <v>370</v>
      </c>
      <c r="K65" s="14" t="s">
        <v>32</v>
      </c>
      <c r="L65" s="13" t="s">
        <v>371</v>
      </c>
      <c r="M65" s="13" t="s">
        <v>379</v>
      </c>
      <c r="N65" s="20">
        <f t="shared" si="0"/>
        <v>119</v>
      </c>
      <c r="O65" s="23">
        <f t="shared" ref="O65:O70" si="2">SUM(P65:Q65)</f>
        <v>119</v>
      </c>
      <c r="P65" s="24">
        <v>119</v>
      </c>
      <c r="Q65" s="24">
        <v>0</v>
      </c>
      <c r="R65" s="28" t="s">
        <v>404</v>
      </c>
      <c r="S65" s="28" t="s">
        <v>381</v>
      </c>
    </row>
    <row r="66" s="3" customFormat="1" ht="157" customHeight="1" spans="1:19">
      <c r="A66" s="13">
        <v>61</v>
      </c>
      <c r="B66" s="13" t="s">
        <v>396</v>
      </c>
      <c r="C66" s="13" t="s">
        <v>405</v>
      </c>
      <c r="D66" s="13" t="s">
        <v>406</v>
      </c>
      <c r="E66" s="13" t="s">
        <v>407</v>
      </c>
      <c r="F66" s="13" t="s">
        <v>368</v>
      </c>
      <c r="G66" s="13" t="s">
        <v>368</v>
      </c>
      <c r="H66" s="13" t="s">
        <v>408</v>
      </c>
      <c r="I66" s="13" t="s">
        <v>31</v>
      </c>
      <c r="J66" s="13" t="s">
        <v>370</v>
      </c>
      <c r="K66" s="14" t="s">
        <v>32</v>
      </c>
      <c r="L66" s="13" t="s">
        <v>371</v>
      </c>
      <c r="M66" s="13" t="s">
        <v>409</v>
      </c>
      <c r="N66" s="20">
        <f t="shared" si="0"/>
        <v>20</v>
      </c>
      <c r="O66" s="23">
        <f t="shared" si="2"/>
        <v>20</v>
      </c>
      <c r="P66" s="22">
        <v>20</v>
      </c>
      <c r="Q66" s="24">
        <v>0</v>
      </c>
      <c r="R66" s="28" t="s">
        <v>410</v>
      </c>
      <c r="S66" s="28" t="s">
        <v>411</v>
      </c>
    </row>
    <row r="67" s="3" customFormat="1" ht="271" customHeight="1" spans="1:19">
      <c r="A67" s="13">
        <v>62</v>
      </c>
      <c r="B67" s="13" t="s">
        <v>396</v>
      </c>
      <c r="C67" s="13" t="s">
        <v>405</v>
      </c>
      <c r="D67" s="13" t="s">
        <v>412</v>
      </c>
      <c r="E67" s="13" t="s">
        <v>413</v>
      </c>
      <c r="F67" s="13" t="s">
        <v>368</v>
      </c>
      <c r="G67" s="13" t="s">
        <v>368</v>
      </c>
      <c r="H67" s="13" t="s">
        <v>414</v>
      </c>
      <c r="I67" s="13" t="s">
        <v>31</v>
      </c>
      <c r="J67" s="13" t="s">
        <v>370</v>
      </c>
      <c r="K67" s="14" t="s">
        <v>32</v>
      </c>
      <c r="L67" s="13" t="s">
        <v>371</v>
      </c>
      <c r="M67" s="13" t="s">
        <v>415</v>
      </c>
      <c r="N67" s="20">
        <f t="shared" si="0"/>
        <v>30</v>
      </c>
      <c r="O67" s="23">
        <f t="shared" si="2"/>
        <v>30</v>
      </c>
      <c r="P67" s="24">
        <v>30</v>
      </c>
      <c r="Q67" s="24">
        <v>0</v>
      </c>
      <c r="R67" s="28" t="s">
        <v>416</v>
      </c>
      <c r="S67" s="28" t="s">
        <v>417</v>
      </c>
    </row>
    <row r="68" s="3" customFormat="1" ht="124" customHeight="1" spans="1:19">
      <c r="A68" s="13">
        <v>63</v>
      </c>
      <c r="B68" s="13" t="s">
        <v>418</v>
      </c>
      <c r="C68" s="13" t="s">
        <v>419</v>
      </c>
      <c r="D68" s="13" t="s">
        <v>419</v>
      </c>
      <c r="E68" s="13" t="s">
        <v>420</v>
      </c>
      <c r="F68" s="13" t="s">
        <v>131</v>
      </c>
      <c r="G68" s="13" t="s">
        <v>131</v>
      </c>
      <c r="H68" s="13" t="s">
        <v>421</v>
      </c>
      <c r="I68" s="13" t="s">
        <v>31</v>
      </c>
      <c r="J68" s="13" t="s">
        <v>422</v>
      </c>
      <c r="K68" s="14" t="s">
        <v>32</v>
      </c>
      <c r="L68" s="13" t="s">
        <v>423</v>
      </c>
      <c r="M68" s="13" t="s">
        <v>424</v>
      </c>
      <c r="N68" s="20">
        <f t="shared" si="0"/>
        <v>1</v>
      </c>
      <c r="O68" s="23">
        <f t="shared" si="2"/>
        <v>1</v>
      </c>
      <c r="P68" s="22">
        <v>1</v>
      </c>
      <c r="Q68" s="22">
        <v>0</v>
      </c>
      <c r="R68" s="28" t="s">
        <v>425</v>
      </c>
      <c r="S68" s="28" t="s">
        <v>426</v>
      </c>
    </row>
    <row r="69" s="3" customFormat="1" ht="116" customHeight="1" spans="1:19">
      <c r="A69" s="13">
        <v>64</v>
      </c>
      <c r="B69" s="13" t="s">
        <v>396</v>
      </c>
      <c r="C69" s="13" t="s">
        <v>405</v>
      </c>
      <c r="D69" s="13" t="s">
        <v>427</v>
      </c>
      <c r="E69" s="13" t="s">
        <v>427</v>
      </c>
      <c r="F69" s="13" t="s">
        <v>368</v>
      </c>
      <c r="G69" s="13" t="s">
        <v>368</v>
      </c>
      <c r="H69" s="13" t="s">
        <v>428</v>
      </c>
      <c r="I69" s="13" t="s">
        <v>114</v>
      </c>
      <c r="J69" s="13" t="s">
        <v>370</v>
      </c>
      <c r="K69" s="14" t="s">
        <v>32</v>
      </c>
      <c r="L69" s="13" t="s">
        <v>371</v>
      </c>
      <c r="M69" s="13" t="s">
        <v>429</v>
      </c>
      <c r="N69" s="20">
        <f t="shared" si="0"/>
        <v>17.88</v>
      </c>
      <c r="O69" s="23">
        <f t="shared" si="2"/>
        <v>17.88</v>
      </c>
      <c r="P69" s="22">
        <v>17.88</v>
      </c>
      <c r="Q69" s="39">
        <v>0</v>
      </c>
      <c r="R69" s="28" t="s">
        <v>430</v>
      </c>
      <c r="S69" s="28" t="s">
        <v>431</v>
      </c>
    </row>
    <row r="70" s="3" customFormat="1" ht="141" customHeight="1" spans="1:19">
      <c r="A70" s="13">
        <v>65</v>
      </c>
      <c r="B70" s="13" t="s">
        <v>396</v>
      </c>
      <c r="C70" s="13" t="s">
        <v>382</v>
      </c>
      <c r="D70" s="13" t="s">
        <v>382</v>
      </c>
      <c r="E70" s="13" t="s">
        <v>382</v>
      </c>
      <c r="F70" s="13" t="s">
        <v>368</v>
      </c>
      <c r="G70" s="13" t="s">
        <v>368</v>
      </c>
      <c r="H70" s="13" t="s">
        <v>383</v>
      </c>
      <c r="I70" s="13" t="s">
        <v>31</v>
      </c>
      <c r="J70" s="13" t="s">
        <v>370</v>
      </c>
      <c r="K70" s="14" t="s">
        <v>32</v>
      </c>
      <c r="L70" s="13" t="s">
        <v>371</v>
      </c>
      <c r="M70" s="13" t="s">
        <v>384</v>
      </c>
      <c r="N70" s="20">
        <f t="shared" si="0"/>
        <v>10.12</v>
      </c>
      <c r="O70" s="23">
        <f t="shared" si="2"/>
        <v>10.12</v>
      </c>
      <c r="P70" s="22">
        <v>10.12</v>
      </c>
      <c r="Q70" s="24">
        <v>0</v>
      </c>
      <c r="R70" s="28" t="s">
        <v>385</v>
      </c>
      <c r="S70" s="28" t="s">
        <v>386</v>
      </c>
    </row>
    <row r="71" s="3" customFormat="1" ht="148" customHeight="1" spans="1:19">
      <c r="A71" s="13">
        <v>66</v>
      </c>
      <c r="B71" s="13" t="s">
        <v>432</v>
      </c>
      <c r="C71" s="34" t="s">
        <v>25</v>
      </c>
      <c r="D71" s="34" t="s">
        <v>26</v>
      </c>
      <c r="E71" s="13" t="s">
        <v>27</v>
      </c>
      <c r="F71" s="34" t="s">
        <v>184</v>
      </c>
      <c r="G71" s="34" t="s">
        <v>185</v>
      </c>
      <c r="H71" s="13" t="s">
        <v>433</v>
      </c>
      <c r="I71" s="13" t="s">
        <v>51</v>
      </c>
      <c r="J71" s="13" t="s">
        <v>434</v>
      </c>
      <c r="K71" s="14" t="s">
        <v>32</v>
      </c>
      <c r="L71" s="13" t="s">
        <v>435</v>
      </c>
      <c r="M71" s="25" t="s">
        <v>436</v>
      </c>
      <c r="N71" s="20">
        <f t="shared" ref="N71:N134" si="3">SUM(P71:Q71)</f>
        <v>45</v>
      </c>
      <c r="O71" s="23">
        <v>45</v>
      </c>
      <c r="P71" s="36">
        <v>5</v>
      </c>
      <c r="Q71" s="23">
        <v>40</v>
      </c>
      <c r="R71" s="28" t="s">
        <v>437</v>
      </c>
      <c r="S71" s="28" t="s">
        <v>438</v>
      </c>
    </row>
    <row r="72" s="3" customFormat="1" ht="132" customHeight="1" spans="1:19">
      <c r="A72" s="13">
        <v>67</v>
      </c>
      <c r="B72" s="13" t="s">
        <v>432</v>
      </c>
      <c r="C72" s="34" t="s">
        <v>25</v>
      </c>
      <c r="D72" s="34" t="s">
        <v>26</v>
      </c>
      <c r="E72" s="13" t="s">
        <v>27</v>
      </c>
      <c r="F72" s="34" t="s">
        <v>28</v>
      </c>
      <c r="G72" s="34" t="s">
        <v>29</v>
      </c>
      <c r="H72" s="35" t="s">
        <v>439</v>
      </c>
      <c r="I72" s="35" t="s">
        <v>51</v>
      </c>
      <c r="J72" s="35" t="s">
        <v>440</v>
      </c>
      <c r="K72" s="14" t="s">
        <v>32</v>
      </c>
      <c r="L72" s="35" t="s">
        <v>435</v>
      </c>
      <c r="M72" s="25" t="s">
        <v>441</v>
      </c>
      <c r="N72" s="20">
        <f t="shared" si="3"/>
        <v>15</v>
      </c>
      <c r="O72" s="37">
        <v>15</v>
      </c>
      <c r="P72" s="36">
        <v>5</v>
      </c>
      <c r="Q72" s="37">
        <v>10</v>
      </c>
      <c r="R72" s="28" t="s">
        <v>442</v>
      </c>
      <c r="S72" s="28" t="s">
        <v>443</v>
      </c>
    </row>
    <row r="73" s="3" customFormat="1" ht="135" customHeight="1" spans="1:19">
      <c r="A73" s="13">
        <v>68</v>
      </c>
      <c r="B73" s="13" t="s">
        <v>432</v>
      </c>
      <c r="C73" s="34" t="s">
        <v>25</v>
      </c>
      <c r="D73" s="34" t="s">
        <v>26</v>
      </c>
      <c r="E73" s="13" t="s">
        <v>27</v>
      </c>
      <c r="F73" s="34" t="s">
        <v>308</v>
      </c>
      <c r="G73" s="34" t="s">
        <v>444</v>
      </c>
      <c r="H73" s="35" t="s">
        <v>445</v>
      </c>
      <c r="I73" s="35" t="s">
        <v>51</v>
      </c>
      <c r="J73" s="35" t="s">
        <v>446</v>
      </c>
      <c r="K73" s="14" t="s">
        <v>32</v>
      </c>
      <c r="L73" s="35" t="s">
        <v>435</v>
      </c>
      <c r="M73" s="25" t="s">
        <v>447</v>
      </c>
      <c r="N73" s="20">
        <f t="shared" si="3"/>
        <v>42.18</v>
      </c>
      <c r="O73" s="37">
        <v>42.18</v>
      </c>
      <c r="P73" s="36">
        <v>8</v>
      </c>
      <c r="Q73" s="40">
        <v>34.18</v>
      </c>
      <c r="R73" s="28" t="s">
        <v>448</v>
      </c>
      <c r="S73" s="28" t="s">
        <v>449</v>
      </c>
    </row>
    <row r="74" s="3" customFormat="1" ht="253" customHeight="1" spans="1:19">
      <c r="A74" s="13">
        <v>69</v>
      </c>
      <c r="B74" s="13" t="s">
        <v>418</v>
      </c>
      <c r="C74" s="13" t="s">
        <v>135</v>
      </c>
      <c r="D74" s="13" t="s">
        <v>450</v>
      </c>
      <c r="E74" s="13" t="s">
        <v>451</v>
      </c>
      <c r="F74" s="13" t="s">
        <v>452</v>
      </c>
      <c r="G74" s="13" t="s">
        <v>453</v>
      </c>
      <c r="H74" s="13" t="s">
        <v>454</v>
      </c>
      <c r="I74" s="13" t="s">
        <v>51</v>
      </c>
      <c r="J74" s="13" t="s">
        <v>455</v>
      </c>
      <c r="K74" s="14" t="s">
        <v>32</v>
      </c>
      <c r="L74" s="13" t="s">
        <v>400</v>
      </c>
      <c r="M74" s="13" t="s">
        <v>456</v>
      </c>
      <c r="N74" s="20">
        <f t="shared" si="3"/>
        <v>600</v>
      </c>
      <c r="O74" s="22">
        <v>600</v>
      </c>
      <c r="P74" s="22">
        <v>150</v>
      </c>
      <c r="Q74" s="22">
        <v>450</v>
      </c>
      <c r="R74" s="33" t="s">
        <v>457</v>
      </c>
      <c r="S74" s="28" t="s">
        <v>458</v>
      </c>
    </row>
    <row r="75" s="3" customFormat="1" ht="104" customHeight="1" spans="1:19">
      <c r="A75" s="13">
        <v>70</v>
      </c>
      <c r="B75" s="13" t="s">
        <v>418</v>
      </c>
      <c r="C75" s="13" t="s">
        <v>135</v>
      </c>
      <c r="D75" s="13" t="s">
        <v>366</v>
      </c>
      <c r="E75" s="13" t="s">
        <v>459</v>
      </c>
      <c r="F75" s="13" t="s">
        <v>370</v>
      </c>
      <c r="G75" s="13" t="s">
        <v>370</v>
      </c>
      <c r="H75" s="13" t="s">
        <v>460</v>
      </c>
      <c r="I75" s="13" t="s">
        <v>51</v>
      </c>
      <c r="J75" s="13" t="s">
        <v>370</v>
      </c>
      <c r="K75" s="14" t="s">
        <v>32</v>
      </c>
      <c r="L75" s="13" t="s">
        <v>400</v>
      </c>
      <c r="M75" s="25" t="s">
        <v>461</v>
      </c>
      <c r="N75" s="20">
        <f t="shared" si="3"/>
        <v>680</v>
      </c>
      <c r="O75" s="23">
        <v>680</v>
      </c>
      <c r="P75" s="23">
        <v>680</v>
      </c>
      <c r="Q75" s="23">
        <v>0</v>
      </c>
      <c r="R75" s="28" t="s">
        <v>462</v>
      </c>
      <c r="S75" s="28" t="s">
        <v>463</v>
      </c>
    </row>
    <row r="76" s="3" customFormat="1" ht="153" customHeight="1" spans="1:19">
      <c r="A76" s="13">
        <v>71</v>
      </c>
      <c r="B76" s="13" t="s">
        <v>418</v>
      </c>
      <c r="C76" s="13" t="s">
        <v>135</v>
      </c>
      <c r="D76" s="13" t="s">
        <v>26</v>
      </c>
      <c r="E76" s="13" t="s">
        <v>464</v>
      </c>
      <c r="F76" s="13" t="s">
        <v>465</v>
      </c>
      <c r="G76" s="13" t="s">
        <v>466</v>
      </c>
      <c r="H76" s="13" t="s">
        <v>467</v>
      </c>
      <c r="I76" s="13" t="s">
        <v>31</v>
      </c>
      <c r="J76" s="13" t="s">
        <v>468</v>
      </c>
      <c r="K76" s="14" t="s">
        <v>32</v>
      </c>
      <c r="L76" s="13" t="s">
        <v>400</v>
      </c>
      <c r="M76" s="25" t="s">
        <v>469</v>
      </c>
      <c r="N76" s="20">
        <f t="shared" si="3"/>
        <v>30</v>
      </c>
      <c r="O76" s="23">
        <v>30</v>
      </c>
      <c r="P76" s="23">
        <v>30</v>
      </c>
      <c r="Q76" s="23">
        <v>0</v>
      </c>
      <c r="R76" s="28" t="s">
        <v>470</v>
      </c>
      <c r="S76" s="28" t="s">
        <v>471</v>
      </c>
    </row>
    <row r="77" s="5" customFormat="1" ht="132" customHeight="1" spans="1:19">
      <c r="A77" s="13">
        <v>72</v>
      </c>
      <c r="B77" s="13" t="s">
        <v>472</v>
      </c>
      <c r="C77" s="13" t="s">
        <v>135</v>
      </c>
      <c r="D77" s="13" t="s">
        <v>450</v>
      </c>
      <c r="E77" s="13" t="s">
        <v>473</v>
      </c>
      <c r="F77" s="13" t="s">
        <v>474</v>
      </c>
      <c r="G77" s="13" t="s">
        <v>475</v>
      </c>
      <c r="H77" s="13" t="s">
        <v>476</v>
      </c>
      <c r="I77" s="13" t="s">
        <v>31</v>
      </c>
      <c r="J77" s="13" t="s">
        <v>477</v>
      </c>
      <c r="K77" s="14" t="s">
        <v>32</v>
      </c>
      <c r="L77" s="13" t="s">
        <v>478</v>
      </c>
      <c r="M77" s="25" t="s">
        <v>479</v>
      </c>
      <c r="N77" s="20">
        <f t="shared" si="3"/>
        <v>1104.32</v>
      </c>
      <c r="O77" s="23">
        <v>1104.32</v>
      </c>
      <c r="P77" s="23">
        <v>389</v>
      </c>
      <c r="Q77" s="23">
        <v>715.32</v>
      </c>
      <c r="R77" s="28" t="s">
        <v>480</v>
      </c>
      <c r="S77" s="28" t="s">
        <v>481</v>
      </c>
    </row>
    <row r="78" s="3" customFormat="1" ht="167" customHeight="1" spans="1:19">
      <c r="A78" s="13">
        <v>73</v>
      </c>
      <c r="B78" s="13" t="s">
        <v>482</v>
      </c>
      <c r="C78" s="13" t="s">
        <v>382</v>
      </c>
      <c r="D78" s="13" t="s">
        <v>382</v>
      </c>
      <c r="E78" s="13" t="s">
        <v>382</v>
      </c>
      <c r="F78" s="13" t="s">
        <v>368</v>
      </c>
      <c r="G78" s="13" t="s">
        <v>368</v>
      </c>
      <c r="H78" s="13" t="s">
        <v>383</v>
      </c>
      <c r="I78" s="13" t="s">
        <v>31</v>
      </c>
      <c r="J78" s="13" t="s">
        <v>370</v>
      </c>
      <c r="K78" s="14" t="s">
        <v>32</v>
      </c>
      <c r="L78" s="13" t="s">
        <v>371</v>
      </c>
      <c r="M78" s="13" t="s">
        <v>384</v>
      </c>
      <c r="N78" s="20">
        <f t="shared" si="3"/>
        <v>9.78</v>
      </c>
      <c r="O78" s="23">
        <f t="shared" ref="O78:O80" si="4">SUM(P78:Q78)</f>
        <v>9.78</v>
      </c>
      <c r="P78" s="22">
        <v>9.78</v>
      </c>
      <c r="Q78" s="24">
        <v>0</v>
      </c>
      <c r="R78" s="28" t="s">
        <v>385</v>
      </c>
      <c r="S78" s="28" t="s">
        <v>386</v>
      </c>
    </row>
    <row r="79" s="3" customFormat="1" ht="105" customHeight="1" spans="1:19">
      <c r="A79" s="13">
        <v>74</v>
      </c>
      <c r="B79" s="13" t="s">
        <v>482</v>
      </c>
      <c r="C79" s="13" t="s">
        <v>405</v>
      </c>
      <c r="D79" s="13" t="s">
        <v>427</v>
      </c>
      <c r="E79" s="13" t="s">
        <v>427</v>
      </c>
      <c r="F79" s="13" t="s">
        <v>368</v>
      </c>
      <c r="G79" s="13" t="s">
        <v>368</v>
      </c>
      <c r="H79" s="13" t="s">
        <v>428</v>
      </c>
      <c r="I79" s="13" t="s">
        <v>114</v>
      </c>
      <c r="J79" s="13" t="s">
        <v>370</v>
      </c>
      <c r="K79" s="14" t="s">
        <v>32</v>
      </c>
      <c r="L79" s="13" t="s">
        <v>371</v>
      </c>
      <c r="M79" s="13" t="s">
        <v>429</v>
      </c>
      <c r="N79" s="20">
        <f t="shared" si="3"/>
        <v>282.12</v>
      </c>
      <c r="O79" s="23">
        <f t="shared" si="4"/>
        <v>282.12</v>
      </c>
      <c r="P79" s="22">
        <v>282.12</v>
      </c>
      <c r="Q79" s="39">
        <v>0</v>
      </c>
      <c r="R79" s="28" t="s">
        <v>483</v>
      </c>
      <c r="S79" s="28" t="s">
        <v>484</v>
      </c>
    </row>
    <row r="80" s="3" customFormat="1" ht="185" customHeight="1" spans="1:19">
      <c r="A80" s="13">
        <v>75</v>
      </c>
      <c r="B80" s="13" t="s">
        <v>482</v>
      </c>
      <c r="C80" s="13" t="s">
        <v>405</v>
      </c>
      <c r="D80" s="13" t="s">
        <v>406</v>
      </c>
      <c r="E80" s="13" t="s">
        <v>407</v>
      </c>
      <c r="F80" s="13" t="s">
        <v>368</v>
      </c>
      <c r="G80" s="13" t="s">
        <v>368</v>
      </c>
      <c r="H80" s="13" t="s">
        <v>408</v>
      </c>
      <c r="I80" s="13" t="s">
        <v>31</v>
      </c>
      <c r="J80" s="13" t="s">
        <v>370</v>
      </c>
      <c r="K80" s="14" t="s">
        <v>32</v>
      </c>
      <c r="L80" s="13" t="s">
        <v>371</v>
      </c>
      <c r="M80" s="13" t="s">
        <v>409</v>
      </c>
      <c r="N80" s="20">
        <f t="shared" si="3"/>
        <v>20.1</v>
      </c>
      <c r="O80" s="23">
        <f t="shared" si="4"/>
        <v>20.1</v>
      </c>
      <c r="P80" s="22">
        <v>20.1</v>
      </c>
      <c r="Q80" s="24">
        <v>0</v>
      </c>
      <c r="R80" s="28" t="s">
        <v>410</v>
      </c>
      <c r="S80" s="28" t="s">
        <v>411</v>
      </c>
    </row>
    <row r="81" s="3" customFormat="1" ht="93" customHeight="1" spans="1:19">
      <c r="A81" s="13">
        <v>76</v>
      </c>
      <c r="B81" s="13" t="s">
        <v>482</v>
      </c>
      <c r="C81" s="14" t="s">
        <v>25</v>
      </c>
      <c r="D81" s="14" t="s">
        <v>26</v>
      </c>
      <c r="E81" s="14" t="s">
        <v>27</v>
      </c>
      <c r="F81" s="14" t="s">
        <v>28</v>
      </c>
      <c r="G81" s="14" t="s">
        <v>29</v>
      </c>
      <c r="H81" s="14" t="s">
        <v>485</v>
      </c>
      <c r="I81" s="14" t="s">
        <v>31</v>
      </c>
      <c r="J81" s="14" t="s">
        <v>29</v>
      </c>
      <c r="K81" s="14" t="s">
        <v>32</v>
      </c>
      <c r="L81" s="14" t="s">
        <v>29</v>
      </c>
      <c r="M81" s="14" t="s">
        <v>486</v>
      </c>
      <c r="N81" s="20">
        <f t="shared" si="3"/>
        <v>10</v>
      </c>
      <c r="O81" s="21">
        <v>10</v>
      </c>
      <c r="P81" s="21">
        <v>5</v>
      </c>
      <c r="Q81" s="21">
        <v>5</v>
      </c>
      <c r="R81" s="19" t="s">
        <v>487</v>
      </c>
      <c r="S81" s="27" t="s">
        <v>488</v>
      </c>
    </row>
    <row r="82" s="3" customFormat="1" ht="124" customHeight="1" spans="1:19">
      <c r="A82" s="13">
        <v>77</v>
      </c>
      <c r="B82" s="13" t="s">
        <v>482</v>
      </c>
      <c r="C82" s="14" t="s">
        <v>25</v>
      </c>
      <c r="D82" s="14" t="s">
        <v>26</v>
      </c>
      <c r="E82" s="14" t="s">
        <v>27</v>
      </c>
      <c r="F82" s="14" t="s">
        <v>28</v>
      </c>
      <c r="G82" s="14" t="s">
        <v>29</v>
      </c>
      <c r="H82" s="14" t="s">
        <v>489</v>
      </c>
      <c r="I82" s="14" t="s">
        <v>31</v>
      </c>
      <c r="J82" s="14" t="s">
        <v>29</v>
      </c>
      <c r="K82" s="14" t="s">
        <v>32</v>
      </c>
      <c r="L82" s="14" t="s">
        <v>29</v>
      </c>
      <c r="M82" s="14" t="s">
        <v>490</v>
      </c>
      <c r="N82" s="20">
        <f t="shared" si="3"/>
        <v>30</v>
      </c>
      <c r="O82" s="21">
        <v>30</v>
      </c>
      <c r="P82" s="21">
        <v>20</v>
      </c>
      <c r="Q82" s="21">
        <v>10</v>
      </c>
      <c r="R82" s="41" t="s">
        <v>491</v>
      </c>
      <c r="S82" s="42" t="s">
        <v>492</v>
      </c>
    </row>
    <row r="83" s="3" customFormat="1" ht="132" customHeight="1" spans="1:19">
      <c r="A83" s="13">
        <v>78</v>
      </c>
      <c r="B83" s="13" t="s">
        <v>482</v>
      </c>
      <c r="C83" s="13" t="s">
        <v>25</v>
      </c>
      <c r="D83" s="13" t="s">
        <v>109</v>
      </c>
      <c r="E83" s="13" t="s">
        <v>177</v>
      </c>
      <c r="F83" s="13" t="s">
        <v>48</v>
      </c>
      <c r="G83" s="13" t="s">
        <v>493</v>
      </c>
      <c r="H83" s="13" t="s">
        <v>494</v>
      </c>
      <c r="I83" s="13" t="s">
        <v>51</v>
      </c>
      <c r="J83" s="13" t="s">
        <v>495</v>
      </c>
      <c r="K83" s="14" t="s">
        <v>32</v>
      </c>
      <c r="L83" s="13" t="s">
        <v>495</v>
      </c>
      <c r="M83" s="13" t="s">
        <v>496</v>
      </c>
      <c r="N83" s="20">
        <f t="shared" si="3"/>
        <v>40</v>
      </c>
      <c r="O83" s="22">
        <v>40</v>
      </c>
      <c r="P83" s="22">
        <v>10</v>
      </c>
      <c r="Q83" s="22">
        <v>30</v>
      </c>
      <c r="R83" s="28" t="s">
        <v>497</v>
      </c>
      <c r="S83" s="28" t="s">
        <v>498</v>
      </c>
    </row>
    <row r="84" s="3" customFormat="1" ht="124" customHeight="1" spans="1:19">
      <c r="A84" s="13">
        <v>79</v>
      </c>
      <c r="B84" s="13" t="s">
        <v>482</v>
      </c>
      <c r="C84" s="13" t="s">
        <v>25</v>
      </c>
      <c r="D84" s="13" t="s">
        <v>26</v>
      </c>
      <c r="E84" s="13" t="s">
        <v>27</v>
      </c>
      <c r="F84" s="13" t="s">
        <v>48</v>
      </c>
      <c r="G84" s="13" t="s">
        <v>499</v>
      </c>
      <c r="H84" s="13" t="s">
        <v>500</v>
      </c>
      <c r="I84" s="13" t="s">
        <v>51</v>
      </c>
      <c r="J84" s="13" t="s">
        <v>501</v>
      </c>
      <c r="K84" s="14" t="s">
        <v>32</v>
      </c>
      <c r="L84" s="13" t="s">
        <v>501</v>
      </c>
      <c r="M84" s="13" t="s">
        <v>502</v>
      </c>
      <c r="N84" s="20">
        <f t="shared" si="3"/>
        <v>20</v>
      </c>
      <c r="O84" s="22">
        <v>20</v>
      </c>
      <c r="P84" s="22">
        <v>10</v>
      </c>
      <c r="Q84" s="22">
        <v>10</v>
      </c>
      <c r="R84" s="28" t="s">
        <v>503</v>
      </c>
      <c r="S84" s="28" t="s">
        <v>504</v>
      </c>
    </row>
    <row r="85" s="3" customFormat="1" ht="123" customHeight="1" spans="1:19">
      <c r="A85" s="13">
        <v>80</v>
      </c>
      <c r="B85" s="13" t="s">
        <v>482</v>
      </c>
      <c r="C85" s="13" t="s">
        <v>25</v>
      </c>
      <c r="D85" s="13" t="s">
        <v>26</v>
      </c>
      <c r="E85" s="13" t="s">
        <v>27</v>
      </c>
      <c r="F85" s="13" t="s">
        <v>48</v>
      </c>
      <c r="G85" s="13" t="s">
        <v>505</v>
      </c>
      <c r="H85" s="13" t="s">
        <v>506</v>
      </c>
      <c r="I85" s="13" t="s">
        <v>51</v>
      </c>
      <c r="J85" s="13" t="s">
        <v>507</v>
      </c>
      <c r="K85" s="14" t="s">
        <v>32</v>
      </c>
      <c r="L85" s="13" t="s">
        <v>507</v>
      </c>
      <c r="M85" s="13" t="s">
        <v>508</v>
      </c>
      <c r="N85" s="20">
        <f t="shared" si="3"/>
        <v>15</v>
      </c>
      <c r="O85" s="22">
        <v>15</v>
      </c>
      <c r="P85" s="22">
        <v>10</v>
      </c>
      <c r="Q85" s="22">
        <v>5</v>
      </c>
      <c r="R85" s="28" t="s">
        <v>509</v>
      </c>
      <c r="S85" s="28" t="s">
        <v>510</v>
      </c>
    </row>
    <row r="86" s="3" customFormat="1" ht="189" customHeight="1" spans="1:19">
      <c r="A86" s="13">
        <v>81</v>
      </c>
      <c r="B86" s="13" t="s">
        <v>482</v>
      </c>
      <c r="C86" s="13" t="s">
        <v>135</v>
      </c>
      <c r="D86" s="13" t="s">
        <v>26</v>
      </c>
      <c r="E86" s="13" t="s">
        <v>27</v>
      </c>
      <c r="F86" s="13" t="s">
        <v>48</v>
      </c>
      <c r="G86" s="13" t="s">
        <v>511</v>
      </c>
      <c r="H86" s="13" t="s">
        <v>512</v>
      </c>
      <c r="I86" s="13" t="s">
        <v>31</v>
      </c>
      <c r="J86" s="13" t="s">
        <v>511</v>
      </c>
      <c r="K86" s="14" t="s">
        <v>32</v>
      </c>
      <c r="L86" s="13" t="s">
        <v>511</v>
      </c>
      <c r="M86" s="13" t="s">
        <v>513</v>
      </c>
      <c r="N86" s="20">
        <f t="shared" si="3"/>
        <v>20</v>
      </c>
      <c r="O86" s="22">
        <v>20</v>
      </c>
      <c r="P86" s="22">
        <v>20</v>
      </c>
      <c r="Q86" s="22">
        <v>0</v>
      </c>
      <c r="R86" s="28" t="s">
        <v>514</v>
      </c>
      <c r="S86" s="28" t="s">
        <v>515</v>
      </c>
    </row>
    <row r="87" s="3" customFormat="1" ht="159" customHeight="1" spans="1:19">
      <c r="A87" s="13">
        <v>82</v>
      </c>
      <c r="B87" s="13" t="s">
        <v>482</v>
      </c>
      <c r="C87" s="14" t="s">
        <v>25</v>
      </c>
      <c r="D87" s="14" t="s">
        <v>26</v>
      </c>
      <c r="E87" s="14" t="s">
        <v>136</v>
      </c>
      <c r="F87" s="14" t="s">
        <v>74</v>
      </c>
      <c r="G87" s="14" t="s">
        <v>516</v>
      </c>
      <c r="H87" s="14" t="s">
        <v>517</v>
      </c>
      <c r="I87" s="14" t="s">
        <v>31</v>
      </c>
      <c r="J87" s="14" t="s">
        <v>516</v>
      </c>
      <c r="K87" s="14" t="s">
        <v>32</v>
      </c>
      <c r="L87" s="14" t="s">
        <v>516</v>
      </c>
      <c r="M87" s="14" t="s">
        <v>518</v>
      </c>
      <c r="N87" s="20">
        <f t="shared" si="3"/>
        <v>40</v>
      </c>
      <c r="O87" s="21">
        <v>40</v>
      </c>
      <c r="P87" s="21">
        <v>20</v>
      </c>
      <c r="Q87" s="21">
        <v>20</v>
      </c>
      <c r="R87" s="28" t="s">
        <v>519</v>
      </c>
      <c r="S87" s="28" t="s">
        <v>520</v>
      </c>
    </row>
    <row r="88" s="3" customFormat="1" ht="135" customHeight="1" spans="1:19">
      <c r="A88" s="13">
        <v>83</v>
      </c>
      <c r="B88" s="13" t="s">
        <v>482</v>
      </c>
      <c r="C88" s="14" t="s">
        <v>25</v>
      </c>
      <c r="D88" s="14" t="s">
        <v>26</v>
      </c>
      <c r="E88" s="14" t="s">
        <v>47</v>
      </c>
      <c r="F88" s="14" t="s">
        <v>74</v>
      </c>
      <c r="G88" s="14" t="s">
        <v>521</v>
      </c>
      <c r="H88" s="14" t="s">
        <v>522</v>
      </c>
      <c r="I88" s="14" t="s">
        <v>31</v>
      </c>
      <c r="J88" s="14" t="s">
        <v>521</v>
      </c>
      <c r="K88" s="14" t="s">
        <v>32</v>
      </c>
      <c r="L88" s="14" t="s">
        <v>521</v>
      </c>
      <c r="M88" s="14" t="s">
        <v>523</v>
      </c>
      <c r="N88" s="20">
        <f t="shared" si="3"/>
        <v>100</v>
      </c>
      <c r="O88" s="21">
        <v>100</v>
      </c>
      <c r="P88" s="21">
        <v>20</v>
      </c>
      <c r="Q88" s="21">
        <v>80</v>
      </c>
      <c r="R88" s="28" t="s">
        <v>524</v>
      </c>
      <c r="S88" s="28" t="s">
        <v>525</v>
      </c>
    </row>
    <row r="89" s="3" customFormat="1" ht="192" customHeight="1" spans="1:19">
      <c r="A89" s="13">
        <v>84</v>
      </c>
      <c r="B89" s="13" t="s">
        <v>482</v>
      </c>
      <c r="C89" s="14" t="s">
        <v>25</v>
      </c>
      <c r="D89" s="14" t="s">
        <v>26</v>
      </c>
      <c r="E89" s="14" t="s">
        <v>27</v>
      </c>
      <c r="F89" s="14" t="s">
        <v>74</v>
      </c>
      <c r="G89" s="14" t="s">
        <v>521</v>
      </c>
      <c r="H89" s="14" t="s">
        <v>526</v>
      </c>
      <c r="I89" s="14" t="s">
        <v>31</v>
      </c>
      <c r="J89" s="14" t="s">
        <v>521</v>
      </c>
      <c r="K89" s="14" t="s">
        <v>32</v>
      </c>
      <c r="L89" s="14" t="s">
        <v>521</v>
      </c>
      <c r="M89" s="14" t="s">
        <v>527</v>
      </c>
      <c r="N89" s="20">
        <f t="shared" si="3"/>
        <v>15</v>
      </c>
      <c r="O89" s="21">
        <v>15</v>
      </c>
      <c r="P89" s="21">
        <v>5</v>
      </c>
      <c r="Q89" s="21">
        <v>10</v>
      </c>
      <c r="R89" s="28" t="s">
        <v>528</v>
      </c>
      <c r="S89" s="28" t="s">
        <v>529</v>
      </c>
    </row>
    <row r="90" s="3" customFormat="1" ht="147" customHeight="1" spans="1:19">
      <c r="A90" s="13">
        <v>85</v>
      </c>
      <c r="B90" s="13" t="s">
        <v>482</v>
      </c>
      <c r="C90" s="14" t="s">
        <v>25</v>
      </c>
      <c r="D90" s="14" t="s">
        <v>26</v>
      </c>
      <c r="E90" s="14" t="s">
        <v>47</v>
      </c>
      <c r="F90" s="14" t="s">
        <v>74</v>
      </c>
      <c r="G90" s="14" t="s">
        <v>530</v>
      </c>
      <c r="H90" s="14" t="s">
        <v>531</v>
      </c>
      <c r="I90" s="14" t="s">
        <v>31</v>
      </c>
      <c r="J90" s="14" t="s">
        <v>530</v>
      </c>
      <c r="K90" s="14" t="s">
        <v>32</v>
      </c>
      <c r="L90" s="14" t="s">
        <v>530</v>
      </c>
      <c r="M90" s="14" t="s">
        <v>532</v>
      </c>
      <c r="N90" s="20">
        <f t="shared" si="3"/>
        <v>20</v>
      </c>
      <c r="O90" s="21">
        <v>20</v>
      </c>
      <c r="P90" s="21">
        <v>10</v>
      </c>
      <c r="Q90" s="21">
        <v>10</v>
      </c>
      <c r="R90" s="28" t="s">
        <v>533</v>
      </c>
      <c r="S90" s="28" t="s">
        <v>534</v>
      </c>
    </row>
    <row r="91" s="3" customFormat="1" ht="187" customHeight="1" spans="1:19">
      <c r="A91" s="13">
        <v>86</v>
      </c>
      <c r="B91" s="13" t="s">
        <v>482</v>
      </c>
      <c r="C91" s="13" t="s">
        <v>25</v>
      </c>
      <c r="D91" s="13" t="s">
        <v>26</v>
      </c>
      <c r="E91" s="13" t="s">
        <v>27</v>
      </c>
      <c r="F91" s="13" t="s">
        <v>111</v>
      </c>
      <c r="G91" s="13" t="s">
        <v>535</v>
      </c>
      <c r="H91" s="13" t="s">
        <v>536</v>
      </c>
      <c r="I91" s="13" t="s">
        <v>114</v>
      </c>
      <c r="J91" s="13" t="s">
        <v>535</v>
      </c>
      <c r="K91" s="14" t="s">
        <v>32</v>
      </c>
      <c r="L91" s="13" t="s">
        <v>115</v>
      </c>
      <c r="M91" s="13" t="s">
        <v>537</v>
      </c>
      <c r="N91" s="20">
        <f t="shared" si="3"/>
        <v>24</v>
      </c>
      <c r="O91" s="22">
        <v>24</v>
      </c>
      <c r="P91" s="22">
        <v>20</v>
      </c>
      <c r="Q91" s="22">
        <v>4</v>
      </c>
      <c r="R91" s="28" t="s">
        <v>538</v>
      </c>
      <c r="S91" s="28" t="s">
        <v>539</v>
      </c>
    </row>
    <row r="92" s="3" customFormat="1" ht="216" customHeight="1" spans="1:19">
      <c r="A92" s="13">
        <v>87</v>
      </c>
      <c r="B92" s="13" t="s">
        <v>482</v>
      </c>
      <c r="C92" s="14" t="s">
        <v>25</v>
      </c>
      <c r="D92" s="14" t="s">
        <v>540</v>
      </c>
      <c r="E92" s="14" t="s">
        <v>541</v>
      </c>
      <c r="F92" s="14" t="s">
        <v>111</v>
      </c>
      <c r="G92" s="14" t="s">
        <v>542</v>
      </c>
      <c r="H92" s="14" t="s">
        <v>543</v>
      </c>
      <c r="I92" s="14" t="s">
        <v>114</v>
      </c>
      <c r="J92" s="14" t="s">
        <v>131</v>
      </c>
      <c r="K92" s="14" t="s">
        <v>32</v>
      </c>
      <c r="L92" s="14" t="s">
        <v>115</v>
      </c>
      <c r="M92" s="14" t="s">
        <v>544</v>
      </c>
      <c r="N92" s="20">
        <f t="shared" si="3"/>
        <v>6</v>
      </c>
      <c r="O92" s="21">
        <v>6</v>
      </c>
      <c r="P92" s="21">
        <v>5</v>
      </c>
      <c r="Q92" s="21">
        <v>1</v>
      </c>
      <c r="R92" s="28" t="s">
        <v>545</v>
      </c>
      <c r="S92" s="28" t="s">
        <v>546</v>
      </c>
    </row>
    <row r="93" s="3" customFormat="1" ht="216" customHeight="1" spans="1:19">
      <c r="A93" s="13">
        <v>88</v>
      </c>
      <c r="B93" s="13" t="s">
        <v>482</v>
      </c>
      <c r="C93" s="14" t="s">
        <v>25</v>
      </c>
      <c r="D93" s="14" t="s">
        <v>26</v>
      </c>
      <c r="E93" s="14" t="s">
        <v>36</v>
      </c>
      <c r="F93" s="14" t="s">
        <v>111</v>
      </c>
      <c r="G93" s="14" t="s">
        <v>547</v>
      </c>
      <c r="H93" s="14" t="s">
        <v>548</v>
      </c>
      <c r="I93" s="14" t="s">
        <v>114</v>
      </c>
      <c r="J93" s="14" t="s">
        <v>547</v>
      </c>
      <c r="K93" s="14" t="s">
        <v>32</v>
      </c>
      <c r="L93" s="14" t="s">
        <v>115</v>
      </c>
      <c r="M93" s="14" t="s">
        <v>549</v>
      </c>
      <c r="N93" s="20">
        <f t="shared" si="3"/>
        <v>13</v>
      </c>
      <c r="O93" s="21">
        <v>13</v>
      </c>
      <c r="P93" s="21">
        <v>5</v>
      </c>
      <c r="Q93" s="21">
        <v>8</v>
      </c>
      <c r="R93" s="28" t="s">
        <v>550</v>
      </c>
      <c r="S93" s="28" t="s">
        <v>551</v>
      </c>
    </row>
    <row r="94" s="3" customFormat="1" ht="216" customHeight="1" spans="1:19">
      <c r="A94" s="13">
        <v>89</v>
      </c>
      <c r="B94" s="13" t="s">
        <v>482</v>
      </c>
      <c r="C94" s="14" t="s">
        <v>25</v>
      </c>
      <c r="D94" s="14" t="s">
        <v>26</v>
      </c>
      <c r="E94" s="14" t="s">
        <v>136</v>
      </c>
      <c r="F94" s="14" t="s">
        <v>137</v>
      </c>
      <c r="G94" s="14" t="s">
        <v>552</v>
      </c>
      <c r="H94" s="14" t="s">
        <v>553</v>
      </c>
      <c r="I94" s="14" t="s">
        <v>51</v>
      </c>
      <c r="J94" s="14" t="s">
        <v>137</v>
      </c>
      <c r="K94" s="14" t="s">
        <v>32</v>
      </c>
      <c r="L94" s="14" t="s">
        <v>140</v>
      </c>
      <c r="M94" s="14" t="s">
        <v>554</v>
      </c>
      <c r="N94" s="20">
        <f t="shared" si="3"/>
        <v>20</v>
      </c>
      <c r="O94" s="21">
        <v>20</v>
      </c>
      <c r="P94" s="21">
        <v>20</v>
      </c>
      <c r="Q94" s="21">
        <v>0</v>
      </c>
      <c r="R94" s="28" t="s">
        <v>555</v>
      </c>
      <c r="S94" s="28" t="s">
        <v>554</v>
      </c>
    </row>
    <row r="95" s="3" customFormat="1" ht="182" customHeight="1" spans="1:19">
      <c r="A95" s="13">
        <v>90</v>
      </c>
      <c r="B95" s="13" t="s">
        <v>482</v>
      </c>
      <c r="C95" s="13" t="s">
        <v>135</v>
      </c>
      <c r="D95" s="13" t="s">
        <v>26</v>
      </c>
      <c r="E95" s="13" t="s">
        <v>397</v>
      </c>
      <c r="F95" s="13" t="s">
        <v>398</v>
      </c>
      <c r="G95" s="13" t="s">
        <v>370</v>
      </c>
      <c r="H95" s="13" t="s">
        <v>556</v>
      </c>
      <c r="I95" s="13" t="s">
        <v>51</v>
      </c>
      <c r="J95" s="13" t="s">
        <v>398</v>
      </c>
      <c r="K95" s="14" t="s">
        <v>32</v>
      </c>
      <c r="L95" s="13" t="s">
        <v>400</v>
      </c>
      <c r="M95" s="13" t="s">
        <v>401</v>
      </c>
      <c r="N95" s="20">
        <f t="shared" si="3"/>
        <v>130</v>
      </c>
      <c r="O95" s="22">
        <v>130</v>
      </c>
      <c r="P95" s="22">
        <v>130</v>
      </c>
      <c r="Q95" s="22">
        <v>0</v>
      </c>
      <c r="R95" s="28" t="s">
        <v>557</v>
      </c>
      <c r="S95" s="28" t="s">
        <v>558</v>
      </c>
    </row>
    <row r="96" s="3" customFormat="1" ht="135" customHeight="1" spans="1:19">
      <c r="A96" s="13">
        <v>91</v>
      </c>
      <c r="B96" s="13" t="s">
        <v>482</v>
      </c>
      <c r="C96" s="14" t="s">
        <v>25</v>
      </c>
      <c r="D96" s="14" t="s">
        <v>26</v>
      </c>
      <c r="E96" s="14" t="s">
        <v>27</v>
      </c>
      <c r="F96" s="14" t="s">
        <v>184</v>
      </c>
      <c r="G96" s="14" t="s">
        <v>559</v>
      </c>
      <c r="H96" s="14" t="s">
        <v>560</v>
      </c>
      <c r="I96" s="14" t="s">
        <v>51</v>
      </c>
      <c r="J96" s="14" t="s">
        <v>559</v>
      </c>
      <c r="K96" s="14" t="s">
        <v>32</v>
      </c>
      <c r="L96" s="14" t="s">
        <v>559</v>
      </c>
      <c r="M96" s="14" t="s">
        <v>561</v>
      </c>
      <c r="N96" s="20">
        <f t="shared" si="3"/>
        <v>4</v>
      </c>
      <c r="O96" s="21">
        <v>4</v>
      </c>
      <c r="P96" s="21">
        <v>4</v>
      </c>
      <c r="Q96" s="21">
        <v>0</v>
      </c>
      <c r="R96" s="28" t="s">
        <v>562</v>
      </c>
      <c r="S96" s="28" t="s">
        <v>563</v>
      </c>
    </row>
    <row r="97" s="3" customFormat="1" ht="108" customHeight="1" spans="1:19">
      <c r="A97" s="13">
        <v>92</v>
      </c>
      <c r="B97" s="13" t="s">
        <v>482</v>
      </c>
      <c r="C97" s="14" t="s">
        <v>25</v>
      </c>
      <c r="D97" s="14" t="s">
        <v>26</v>
      </c>
      <c r="E97" s="14" t="s">
        <v>47</v>
      </c>
      <c r="F97" s="14" t="s">
        <v>184</v>
      </c>
      <c r="G97" s="14" t="s">
        <v>564</v>
      </c>
      <c r="H97" s="14" t="s">
        <v>565</v>
      </c>
      <c r="I97" s="14" t="s">
        <v>51</v>
      </c>
      <c r="J97" s="14" t="s">
        <v>564</v>
      </c>
      <c r="K97" s="14" t="s">
        <v>32</v>
      </c>
      <c r="L97" s="14" t="s">
        <v>564</v>
      </c>
      <c r="M97" s="14" t="s">
        <v>566</v>
      </c>
      <c r="N97" s="20">
        <f t="shared" si="3"/>
        <v>2</v>
      </c>
      <c r="O97" s="21">
        <v>2</v>
      </c>
      <c r="P97" s="21">
        <v>2</v>
      </c>
      <c r="Q97" s="21">
        <v>0</v>
      </c>
      <c r="R97" s="28" t="s">
        <v>567</v>
      </c>
      <c r="S97" s="28" t="s">
        <v>568</v>
      </c>
    </row>
    <row r="98" s="3" customFormat="1" ht="116" customHeight="1" spans="1:19">
      <c r="A98" s="13">
        <v>93</v>
      </c>
      <c r="B98" s="13" t="s">
        <v>482</v>
      </c>
      <c r="C98" s="14" t="s">
        <v>25</v>
      </c>
      <c r="D98" s="14" t="s">
        <v>26</v>
      </c>
      <c r="E98" s="14" t="s">
        <v>27</v>
      </c>
      <c r="F98" s="14" t="s">
        <v>184</v>
      </c>
      <c r="G98" s="14" t="s">
        <v>185</v>
      </c>
      <c r="H98" s="14" t="s">
        <v>569</v>
      </c>
      <c r="I98" s="14" t="s">
        <v>51</v>
      </c>
      <c r="J98" s="14" t="s">
        <v>185</v>
      </c>
      <c r="K98" s="14" t="s">
        <v>32</v>
      </c>
      <c r="L98" s="14" t="s">
        <v>185</v>
      </c>
      <c r="M98" s="14" t="s">
        <v>570</v>
      </c>
      <c r="N98" s="20">
        <f t="shared" si="3"/>
        <v>2</v>
      </c>
      <c r="O98" s="21">
        <v>2</v>
      </c>
      <c r="P98" s="21">
        <v>2</v>
      </c>
      <c r="Q98" s="21">
        <v>0</v>
      </c>
      <c r="R98" s="28" t="s">
        <v>571</v>
      </c>
      <c r="S98" s="28" t="s">
        <v>572</v>
      </c>
    </row>
    <row r="99" s="3" customFormat="1" ht="126" customHeight="1" spans="1:19">
      <c r="A99" s="13">
        <v>94</v>
      </c>
      <c r="B99" s="13" t="s">
        <v>482</v>
      </c>
      <c r="C99" s="14" t="s">
        <v>25</v>
      </c>
      <c r="D99" s="14" t="s">
        <v>26</v>
      </c>
      <c r="E99" s="14" t="s">
        <v>27</v>
      </c>
      <c r="F99" s="14" t="s">
        <v>184</v>
      </c>
      <c r="G99" s="14" t="s">
        <v>573</v>
      </c>
      <c r="H99" s="14" t="s">
        <v>574</v>
      </c>
      <c r="I99" s="14" t="s">
        <v>51</v>
      </c>
      <c r="J99" s="14" t="s">
        <v>573</v>
      </c>
      <c r="K99" s="14" t="s">
        <v>32</v>
      </c>
      <c r="L99" s="14" t="s">
        <v>573</v>
      </c>
      <c r="M99" s="14" t="s">
        <v>575</v>
      </c>
      <c r="N99" s="20">
        <f t="shared" si="3"/>
        <v>6</v>
      </c>
      <c r="O99" s="21">
        <v>6</v>
      </c>
      <c r="P99" s="21">
        <v>6</v>
      </c>
      <c r="Q99" s="21">
        <v>0</v>
      </c>
      <c r="R99" s="28" t="s">
        <v>576</v>
      </c>
      <c r="S99" s="28" t="s">
        <v>577</v>
      </c>
    </row>
    <row r="100" s="3" customFormat="1" ht="140" customHeight="1" spans="1:19">
      <c r="A100" s="13">
        <v>95</v>
      </c>
      <c r="B100" s="13" t="s">
        <v>482</v>
      </c>
      <c r="C100" s="14" t="s">
        <v>25</v>
      </c>
      <c r="D100" s="14" t="s">
        <v>195</v>
      </c>
      <c r="E100" s="14" t="s">
        <v>110</v>
      </c>
      <c r="F100" s="14" t="s">
        <v>184</v>
      </c>
      <c r="G100" s="14" t="s">
        <v>578</v>
      </c>
      <c r="H100" s="14" t="s">
        <v>579</v>
      </c>
      <c r="I100" s="14" t="s">
        <v>51</v>
      </c>
      <c r="J100" s="14" t="s">
        <v>578</v>
      </c>
      <c r="K100" s="14" t="s">
        <v>32</v>
      </c>
      <c r="L100" s="14" t="s">
        <v>578</v>
      </c>
      <c r="M100" s="14" t="s">
        <v>580</v>
      </c>
      <c r="N100" s="20">
        <f t="shared" si="3"/>
        <v>6</v>
      </c>
      <c r="O100" s="21">
        <v>6</v>
      </c>
      <c r="P100" s="21">
        <v>6</v>
      </c>
      <c r="Q100" s="21">
        <v>0</v>
      </c>
      <c r="R100" s="28" t="s">
        <v>581</v>
      </c>
      <c r="S100" s="28" t="s">
        <v>582</v>
      </c>
    </row>
    <row r="101" s="3" customFormat="1" ht="165" customHeight="1" spans="1:19">
      <c r="A101" s="13">
        <v>96</v>
      </c>
      <c r="B101" s="13" t="s">
        <v>482</v>
      </c>
      <c r="C101" s="14" t="s">
        <v>25</v>
      </c>
      <c r="D101" s="14" t="s">
        <v>26</v>
      </c>
      <c r="E101" s="14" t="s">
        <v>36</v>
      </c>
      <c r="F101" s="14" t="s">
        <v>212</v>
      </c>
      <c r="G101" s="14" t="s">
        <v>233</v>
      </c>
      <c r="H101" s="14" t="s">
        <v>583</v>
      </c>
      <c r="I101" s="14" t="s">
        <v>51</v>
      </c>
      <c r="J101" s="14" t="s">
        <v>235</v>
      </c>
      <c r="K101" s="14" t="s">
        <v>32</v>
      </c>
      <c r="L101" s="14" t="s">
        <v>236</v>
      </c>
      <c r="M101" s="14" t="s">
        <v>237</v>
      </c>
      <c r="N101" s="20">
        <f t="shared" si="3"/>
        <v>100</v>
      </c>
      <c r="O101" s="21">
        <v>100</v>
      </c>
      <c r="P101" s="21">
        <v>5</v>
      </c>
      <c r="Q101" s="21">
        <v>95</v>
      </c>
      <c r="R101" s="28" t="s">
        <v>584</v>
      </c>
      <c r="S101" s="28" t="s">
        <v>239</v>
      </c>
    </row>
    <row r="102" s="3" customFormat="1" ht="216" customHeight="1" spans="1:19">
      <c r="A102" s="13">
        <v>97</v>
      </c>
      <c r="B102" s="13" t="s">
        <v>482</v>
      </c>
      <c r="C102" s="14" t="s">
        <v>25</v>
      </c>
      <c r="D102" s="14" t="s">
        <v>26</v>
      </c>
      <c r="E102" s="14" t="s">
        <v>27</v>
      </c>
      <c r="F102" s="14" t="s">
        <v>212</v>
      </c>
      <c r="G102" s="14" t="s">
        <v>585</v>
      </c>
      <c r="H102" s="14" t="s">
        <v>586</v>
      </c>
      <c r="I102" s="14" t="s">
        <v>51</v>
      </c>
      <c r="J102" s="14" t="s">
        <v>587</v>
      </c>
      <c r="K102" s="14" t="s">
        <v>32</v>
      </c>
      <c r="L102" s="14" t="s">
        <v>588</v>
      </c>
      <c r="M102" s="14" t="s">
        <v>589</v>
      </c>
      <c r="N102" s="20">
        <f t="shared" si="3"/>
        <v>10</v>
      </c>
      <c r="O102" s="21">
        <v>10</v>
      </c>
      <c r="P102" s="21">
        <v>5</v>
      </c>
      <c r="Q102" s="21">
        <v>5</v>
      </c>
      <c r="R102" s="28" t="s">
        <v>590</v>
      </c>
      <c r="S102" s="28" t="s">
        <v>591</v>
      </c>
    </row>
    <row r="103" s="3" customFormat="1" ht="216" customHeight="1" spans="1:19">
      <c r="A103" s="13">
        <v>98</v>
      </c>
      <c r="B103" s="13" t="s">
        <v>482</v>
      </c>
      <c r="C103" s="14" t="s">
        <v>25</v>
      </c>
      <c r="D103" s="14" t="s">
        <v>26</v>
      </c>
      <c r="E103" s="14" t="s">
        <v>47</v>
      </c>
      <c r="F103" s="14" t="s">
        <v>212</v>
      </c>
      <c r="G103" s="14" t="s">
        <v>213</v>
      </c>
      <c r="H103" s="14" t="s">
        <v>592</v>
      </c>
      <c r="I103" s="14" t="s">
        <v>51</v>
      </c>
      <c r="J103" s="14" t="s">
        <v>215</v>
      </c>
      <c r="K103" s="14" t="s">
        <v>32</v>
      </c>
      <c r="L103" s="14" t="s">
        <v>593</v>
      </c>
      <c r="M103" s="14" t="s">
        <v>594</v>
      </c>
      <c r="N103" s="20">
        <f t="shared" si="3"/>
        <v>30</v>
      </c>
      <c r="O103" s="21">
        <v>30</v>
      </c>
      <c r="P103" s="21">
        <v>20</v>
      </c>
      <c r="Q103" s="21">
        <v>10</v>
      </c>
      <c r="R103" s="28" t="s">
        <v>595</v>
      </c>
      <c r="S103" s="28" t="s">
        <v>596</v>
      </c>
    </row>
    <row r="104" s="3" customFormat="1" ht="216" customHeight="1" spans="1:19">
      <c r="A104" s="13">
        <v>99</v>
      </c>
      <c r="B104" s="13" t="s">
        <v>482</v>
      </c>
      <c r="C104" s="13" t="s">
        <v>135</v>
      </c>
      <c r="D104" s="13" t="s">
        <v>26</v>
      </c>
      <c r="E104" s="13" t="s">
        <v>27</v>
      </c>
      <c r="F104" s="13" t="s">
        <v>241</v>
      </c>
      <c r="G104" s="13" t="s">
        <v>597</v>
      </c>
      <c r="H104" s="13" t="s">
        <v>598</v>
      </c>
      <c r="I104" s="13" t="s">
        <v>31</v>
      </c>
      <c r="J104" s="13" t="s">
        <v>597</v>
      </c>
      <c r="K104" s="14" t="s">
        <v>32</v>
      </c>
      <c r="L104" s="13" t="s">
        <v>597</v>
      </c>
      <c r="M104" s="13" t="s">
        <v>599</v>
      </c>
      <c r="N104" s="20">
        <f t="shared" si="3"/>
        <v>5</v>
      </c>
      <c r="O104" s="22">
        <v>5</v>
      </c>
      <c r="P104" s="22">
        <v>5</v>
      </c>
      <c r="Q104" s="22">
        <v>0</v>
      </c>
      <c r="R104" s="28" t="s">
        <v>600</v>
      </c>
      <c r="S104" s="28" t="s">
        <v>601</v>
      </c>
    </row>
    <row r="105" s="3" customFormat="1" ht="291" customHeight="1" spans="1:19">
      <c r="A105" s="13">
        <v>100</v>
      </c>
      <c r="B105" s="13" t="s">
        <v>482</v>
      </c>
      <c r="C105" s="14" t="s">
        <v>135</v>
      </c>
      <c r="D105" s="14" t="s">
        <v>26</v>
      </c>
      <c r="E105" s="14" t="s">
        <v>240</v>
      </c>
      <c r="F105" s="14" t="s">
        <v>241</v>
      </c>
      <c r="G105" s="14" t="s">
        <v>602</v>
      </c>
      <c r="H105" s="14" t="s">
        <v>603</v>
      </c>
      <c r="I105" s="14" t="s">
        <v>31</v>
      </c>
      <c r="J105" s="14" t="s">
        <v>602</v>
      </c>
      <c r="K105" s="14" t="s">
        <v>32</v>
      </c>
      <c r="L105" s="14" t="s">
        <v>241</v>
      </c>
      <c r="M105" s="14" t="s">
        <v>604</v>
      </c>
      <c r="N105" s="20">
        <f t="shared" si="3"/>
        <v>20</v>
      </c>
      <c r="O105" s="21">
        <v>20</v>
      </c>
      <c r="P105" s="21">
        <v>20</v>
      </c>
      <c r="Q105" s="21">
        <v>0</v>
      </c>
      <c r="R105" s="28" t="s">
        <v>605</v>
      </c>
      <c r="S105" s="28" t="s">
        <v>606</v>
      </c>
    </row>
    <row r="106" s="3" customFormat="1" ht="216" customHeight="1" spans="1:19">
      <c r="A106" s="13">
        <v>101</v>
      </c>
      <c r="B106" s="13" t="s">
        <v>482</v>
      </c>
      <c r="C106" s="14" t="s">
        <v>135</v>
      </c>
      <c r="D106" s="14" t="s">
        <v>280</v>
      </c>
      <c r="E106" s="14" t="s">
        <v>607</v>
      </c>
      <c r="F106" s="14" t="s">
        <v>282</v>
      </c>
      <c r="G106" s="14" t="s">
        <v>608</v>
      </c>
      <c r="H106" s="14" t="s">
        <v>609</v>
      </c>
      <c r="I106" s="14" t="s">
        <v>31</v>
      </c>
      <c r="J106" s="14" t="s">
        <v>608</v>
      </c>
      <c r="K106" s="14" t="s">
        <v>32</v>
      </c>
      <c r="L106" s="14" t="s">
        <v>282</v>
      </c>
      <c r="M106" s="14" t="s">
        <v>610</v>
      </c>
      <c r="N106" s="20">
        <f t="shared" si="3"/>
        <v>20</v>
      </c>
      <c r="O106" s="21">
        <v>20</v>
      </c>
      <c r="P106" s="21">
        <v>20</v>
      </c>
      <c r="Q106" s="21">
        <v>0</v>
      </c>
      <c r="R106" s="28" t="s">
        <v>611</v>
      </c>
      <c r="S106" s="28" t="s">
        <v>612</v>
      </c>
    </row>
    <row r="107" s="3" customFormat="1" ht="153" customHeight="1" spans="1:19">
      <c r="A107" s="13">
        <v>102</v>
      </c>
      <c r="B107" s="13" t="s">
        <v>482</v>
      </c>
      <c r="C107" s="14" t="s">
        <v>25</v>
      </c>
      <c r="D107" s="14" t="s">
        <v>26</v>
      </c>
      <c r="E107" s="14" t="s">
        <v>27</v>
      </c>
      <c r="F107" s="14" t="s">
        <v>289</v>
      </c>
      <c r="G107" s="14" t="s">
        <v>613</v>
      </c>
      <c r="H107" s="14" t="s">
        <v>614</v>
      </c>
      <c r="I107" s="14" t="s">
        <v>31</v>
      </c>
      <c r="J107" s="14" t="s">
        <v>613</v>
      </c>
      <c r="K107" s="14" t="s">
        <v>32</v>
      </c>
      <c r="L107" s="14" t="s">
        <v>613</v>
      </c>
      <c r="M107" s="14" t="s">
        <v>615</v>
      </c>
      <c r="N107" s="20">
        <f t="shared" si="3"/>
        <v>5</v>
      </c>
      <c r="O107" s="21">
        <v>5</v>
      </c>
      <c r="P107" s="21">
        <v>3</v>
      </c>
      <c r="Q107" s="30">
        <v>2</v>
      </c>
      <c r="R107" s="28" t="s">
        <v>616</v>
      </c>
      <c r="S107" s="28" t="s">
        <v>617</v>
      </c>
    </row>
    <row r="108" s="3" customFormat="1" ht="127" customHeight="1" spans="1:19">
      <c r="A108" s="13">
        <v>103</v>
      </c>
      <c r="B108" s="13" t="s">
        <v>482</v>
      </c>
      <c r="C108" s="14" t="s">
        <v>25</v>
      </c>
      <c r="D108" s="14" t="s">
        <v>26</v>
      </c>
      <c r="E108" s="14" t="s">
        <v>47</v>
      </c>
      <c r="F108" s="14" t="s">
        <v>289</v>
      </c>
      <c r="G108" s="14" t="s">
        <v>618</v>
      </c>
      <c r="H108" s="14" t="s">
        <v>619</v>
      </c>
      <c r="I108" s="14" t="s">
        <v>31</v>
      </c>
      <c r="J108" s="14" t="s">
        <v>618</v>
      </c>
      <c r="K108" s="14" t="s">
        <v>32</v>
      </c>
      <c r="L108" s="14" t="s">
        <v>618</v>
      </c>
      <c r="M108" s="14" t="s">
        <v>620</v>
      </c>
      <c r="N108" s="20">
        <f t="shared" si="3"/>
        <v>25</v>
      </c>
      <c r="O108" s="21">
        <v>25</v>
      </c>
      <c r="P108" s="21">
        <v>20</v>
      </c>
      <c r="Q108" s="30">
        <v>5</v>
      </c>
      <c r="R108" s="28" t="s">
        <v>621</v>
      </c>
      <c r="S108" s="28" t="s">
        <v>622</v>
      </c>
    </row>
    <row r="109" s="3" customFormat="1" ht="133" customHeight="1" spans="1:19">
      <c r="A109" s="13">
        <v>104</v>
      </c>
      <c r="B109" s="13" t="s">
        <v>482</v>
      </c>
      <c r="C109" s="14" t="s">
        <v>25</v>
      </c>
      <c r="D109" s="14" t="s">
        <v>26</v>
      </c>
      <c r="E109" s="14" t="s">
        <v>47</v>
      </c>
      <c r="F109" s="14" t="s">
        <v>289</v>
      </c>
      <c r="G109" s="14" t="s">
        <v>623</v>
      </c>
      <c r="H109" s="14" t="s">
        <v>624</v>
      </c>
      <c r="I109" s="14" t="s">
        <v>31</v>
      </c>
      <c r="J109" s="14" t="s">
        <v>623</v>
      </c>
      <c r="K109" s="14" t="s">
        <v>32</v>
      </c>
      <c r="L109" s="14" t="s">
        <v>623</v>
      </c>
      <c r="M109" s="14" t="s">
        <v>625</v>
      </c>
      <c r="N109" s="20">
        <f t="shared" si="3"/>
        <v>8</v>
      </c>
      <c r="O109" s="21">
        <v>8</v>
      </c>
      <c r="P109" s="21">
        <v>5</v>
      </c>
      <c r="Q109" s="30">
        <v>3</v>
      </c>
      <c r="R109" s="28" t="s">
        <v>626</v>
      </c>
      <c r="S109" s="28" t="s">
        <v>627</v>
      </c>
    </row>
    <row r="110" s="3" customFormat="1" ht="306" customHeight="1" spans="1:19">
      <c r="A110" s="13">
        <v>105</v>
      </c>
      <c r="B110" s="13" t="s">
        <v>482</v>
      </c>
      <c r="C110" s="14" t="s">
        <v>135</v>
      </c>
      <c r="D110" s="14" t="s">
        <v>26</v>
      </c>
      <c r="E110" s="14" t="s">
        <v>47</v>
      </c>
      <c r="F110" s="14" t="s">
        <v>308</v>
      </c>
      <c r="G110" s="14" t="s">
        <v>628</v>
      </c>
      <c r="H110" s="14" t="s">
        <v>629</v>
      </c>
      <c r="I110" s="14" t="s">
        <v>31</v>
      </c>
      <c r="J110" s="14" t="s">
        <v>628</v>
      </c>
      <c r="K110" s="14" t="s">
        <v>32</v>
      </c>
      <c r="L110" s="14" t="s">
        <v>630</v>
      </c>
      <c r="M110" s="14" t="s">
        <v>631</v>
      </c>
      <c r="N110" s="20">
        <f t="shared" si="3"/>
        <v>40</v>
      </c>
      <c r="O110" s="21">
        <v>40</v>
      </c>
      <c r="P110" s="21">
        <v>30</v>
      </c>
      <c r="Q110" s="21">
        <v>10</v>
      </c>
      <c r="R110" s="28" t="s">
        <v>632</v>
      </c>
      <c r="S110" s="28" t="s">
        <v>633</v>
      </c>
    </row>
    <row r="111" s="5" customFormat="1" ht="216" customHeight="1" spans="1:19">
      <c r="A111" s="13">
        <v>106</v>
      </c>
      <c r="B111" s="13" t="s">
        <v>482</v>
      </c>
      <c r="C111" s="14" t="s">
        <v>25</v>
      </c>
      <c r="D111" s="14" t="s">
        <v>634</v>
      </c>
      <c r="E111" s="14" t="s">
        <v>27</v>
      </c>
      <c r="F111" s="14" t="s">
        <v>328</v>
      </c>
      <c r="G111" s="14" t="s">
        <v>329</v>
      </c>
      <c r="H111" s="14" t="s">
        <v>635</v>
      </c>
      <c r="I111" s="14" t="s">
        <v>51</v>
      </c>
      <c r="J111" s="13" t="s">
        <v>329</v>
      </c>
      <c r="K111" s="14" t="s">
        <v>32</v>
      </c>
      <c r="L111" s="14" t="s">
        <v>329</v>
      </c>
      <c r="M111" s="14" t="s">
        <v>636</v>
      </c>
      <c r="N111" s="20">
        <f t="shared" si="3"/>
        <v>10</v>
      </c>
      <c r="O111" s="21">
        <v>10</v>
      </c>
      <c r="P111" s="21">
        <v>5</v>
      </c>
      <c r="Q111" s="21">
        <v>5</v>
      </c>
      <c r="R111" s="28" t="s">
        <v>637</v>
      </c>
      <c r="S111" s="28" t="s">
        <v>638</v>
      </c>
    </row>
    <row r="112" s="3" customFormat="1" ht="216" customHeight="1" spans="1:19">
      <c r="A112" s="13">
        <v>107</v>
      </c>
      <c r="B112" s="13" t="s">
        <v>482</v>
      </c>
      <c r="C112" s="14" t="s">
        <v>25</v>
      </c>
      <c r="D112" s="14" t="s">
        <v>26</v>
      </c>
      <c r="E112" s="14" t="s">
        <v>149</v>
      </c>
      <c r="F112" s="14" t="s">
        <v>143</v>
      </c>
      <c r="G112" s="14" t="s">
        <v>639</v>
      </c>
      <c r="H112" s="14" t="s">
        <v>640</v>
      </c>
      <c r="I112" s="14" t="s">
        <v>31</v>
      </c>
      <c r="J112" s="14" t="s">
        <v>639</v>
      </c>
      <c r="K112" s="14" t="s">
        <v>32</v>
      </c>
      <c r="L112" s="14" t="s">
        <v>639</v>
      </c>
      <c r="M112" s="14" t="s">
        <v>641</v>
      </c>
      <c r="N112" s="20">
        <f t="shared" si="3"/>
        <v>20</v>
      </c>
      <c r="O112" s="21">
        <v>20</v>
      </c>
      <c r="P112" s="21">
        <v>10</v>
      </c>
      <c r="Q112" s="21">
        <v>10</v>
      </c>
      <c r="R112" s="28" t="s">
        <v>642</v>
      </c>
      <c r="S112" s="28" t="s">
        <v>643</v>
      </c>
    </row>
    <row r="113" s="3" customFormat="1" ht="216" customHeight="1" spans="1:19">
      <c r="A113" s="13">
        <v>108</v>
      </c>
      <c r="B113" s="13" t="s">
        <v>482</v>
      </c>
      <c r="C113" s="14" t="s">
        <v>25</v>
      </c>
      <c r="D113" s="14" t="s">
        <v>26</v>
      </c>
      <c r="E113" s="14" t="s">
        <v>644</v>
      </c>
      <c r="F113" s="14" t="s">
        <v>143</v>
      </c>
      <c r="G113" s="14" t="s">
        <v>150</v>
      </c>
      <c r="H113" s="14" t="s">
        <v>645</v>
      </c>
      <c r="I113" s="14" t="s">
        <v>31</v>
      </c>
      <c r="J113" s="14" t="s">
        <v>150</v>
      </c>
      <c r="K113" s="14" t="s">
        <v>32</v>
      </c>
      <c r="L113" s="14" t="s">
        <v>150</v>
      </c>
      <c r="M113" s="14" t="s">
        <v>646</v>
      </c>
      <c r="N113" s="20">
        <f t="shared" si="3"/>
        <v>20</v>
      </c>
      <c r="O113" s="21">
        <v>20</v>
      </c>
      <c r="P113" s="21">
        <v>10</v>
      </c>
      <c r="Q113" s="21">
        <v>10</v>
      </c>
      <c r="R113" s="28" t="s">
        <v>647</v>
      </c>
      <c r="S113" s="28" t="s">
        <v>648</v>
      </c>
    </row>
    <row r="114" s="3" customFormat="1" ht="135" customHeight="1" spans="1:19">
      <c r="A114" s="13">
        <v>109</v>
      </c>
      <c r="B114" s="13" t="s">
        <v>482</v>
      </c>
      <c r="C114" s="14" t="s">
        <v>135</v>
      </c>
      <c r="D114" s="14" t="s">
        <v>26</v>
      </c>
      <c r="E114" s="14" t="s">
        <v>27</v>
      </c>
      <c r="F114" s="14" t="s">
        <v>263</v>
      </c>
      <c r="G114" s="14" t="s">
        <v>649</v>
      </c>
      <c r="H114" s="14" t="s">
        <v>650</v>
      </c>
      <c r="I114" s="14" t="s">
        <v>51</v>
      </c>
      <c r="J114" s="14" t="s">
        <v>649</v>
      </c>
      <c r="K114" s="14" t="s">
        <v>32</v>
      </c>
      <c r="L114" s="14" t="s">
        <v>649</v>
      </c>
      <c r="M114" s="14" t="s">
        <v>651</v>
      </c>
      <c r="N114" s="20">
        <f t="shared" si="3"/>
        <v>30</v>
      </c>
      <c r="O114" s="21">
        <v>30</v>
      </c>
      <c r="P114" s="21">
        <v>10</v>
      </c>
      <c r="Q114" s="21">
        <v>20</v>
      </c>
      <c r="R114" s="28" t="s">
        <v>652</v>
      </c>
      <c r="S114" s="28" t="s">
        <v>653</v>
      </c>
    </row>
    <row r="115" s="3" customFormat="1" ht="119" customHeight="1" spans="1:19">
      <c r="A115" s="13">
        <v>110</v>
      </c>
      <c r="B115" s="13" t="s">
        <v>482</v>
      </c>
      <c r="C115" s="14" t="s">
        <v>135</v>
      </c>
      <c r="D115" s="14" t="s">
        <v>26</v>
      </c>
      <c r="E115" s="14" t="s">
        <v>27</v>
      </c>
      <c r="F115" s="14" t="s">
        <v>263</v>
      </c>
      <c r="G115" s="14" t="s">
        <v>654</v>
      </c>
      <c r="H115" s="14" t="s">
        <v>655</v>
      </c>
      <c r="I115" s="14" t="s">
        <v>31</v>
      </c>
      <c r="J115" s="14" t="s">
        <v>654</v>
      </c>
      <c r="K115" s="14" t="s">
        <v>32</v>
      </c>
      <c r="L115" s="14" t="s">
        <v>654</v>
      </c>
      <c r="M115" s="14" t="s">
        <v>656</v>
      </c>
      <c r="N115" s="20">
        <f t="shared" si="3"/>
        <v>20</v>
      </c>
      <c r="O115" s="21">
        <v>20</v>
      </c>
      <c r="P115" s="21">
        <v>10</v>
      </c>
      <c r="Q115" s="21">
        <v>10</v>
      </c>
      <c r="R115" s="28" t="s">
        <v>657</v>
      </c>
      <c r="S115" s="28" t="s">
        <v>658</v>
      </c>
    </row>
    <row r="116" s="3" customFormat="1" ht="216" customHeight="1" spans="1:19">
      <c r="A116" s="13">
        <v>111</v>
      </c>
      <c r="B116" s="13" t="s">
        <v>482</v>
      </c>
      <c r="C116" s="14" t="s">
        <v>135</v>
      </c>
      <c r="D116" s="14" t="s">
        <v>26</v>
      </c>
      <c r="E116" s="14" t="s">
        <v>47</v>
      </c>
      <c r="F116" s="14" t="s">
        <v>263</v>
      </c>
      <c r="G116" s="14" t="s">
        <v>659</v>
      </c>
      <c r="H116" s="14" t="s">
        <v>660</v>
      </c>
      <c r="I116" s="14" t="s">
        <v>51</v>
      </c>
      <c r="J116" s="14" t="s">
        <v>659</v>
      </c>
      <c r="K116" s="14" t="s">
        <v>32</v>
      </c>
      <c r="L116" s="14" t="s">
        <v>659</v>
      </c>
      <c r="M116" s="14" t="s">
        <v>661</v>
      </c>
      <c r="N116" s="20">
        <f t="shared" si="3"/>
        <v>20</v>
      </c>
      <c r="O116" s="21">
        <v>20</v>
      </c>
      <c r="P116" s="21">
        <v>10</v>
      </c>
      <c r="Q116" s="21">
        <v>10</v>
      </c>
      <c r="R116" s="28" t="s">
        <v>662</v>
      </c>
      <c r="S116" s="28" t="s">
        <v>663</v>
      </c>
    </row>
    <row r="117" s="3" customFormat="1" ht="144" customHeight="1" spans="1:19">
      <c r="A117" s="13">
        <v>112</v>
      </c>
      <c r="B117" s="13" t="s">
        <v>482</v>
      </c>
      <c r="C117" s="14" t="s">
        <v>135</v>
      </c>
      <c r="D117" s="14" t="s">
        <v>26</v>
      </c>
      <c r="E117" s="14" t="s">
        <v>47</v>
      </c>
      <c r="F117" s="14" t="s">
        <v>308</v>
      </c>
      <c r="G117" s="14" t="s">
        <v>355</v>
      </c>
      <c r="H117" s="14" t="s">
        <v>664</v>
      </c>
      <c r="I117" s="14" t="s">
        <v>31</v>
      </c>
      <c r="J117" s="14" t="s">
        <v>665</v>
      </c>
      <c r="K117" s="14" t="s">
        <v>32</v>
      </c>
      <c r="L117" s="14" t="s">
        <v>355</v>
      </c>
      <c r="M117" s="14" t="s">
        <v>666</v>
      </c>
      <c r="N117" s="20">
        <f t="shared" si="3"/>
        <v>3</v>
      </c>
      <c r="O117" s="21">
        <v>3</v>
      </c>
      <c r="P117" s="21">
        <v>3</v>
      </c>
      <c r="Q117" s="21">
        <v>0</v>
      </c>
      <c r="R117" s="28" t="s">
        <v>667</v>
      </c>
      <c r="S117" s="28" t="s">
        <v>668</v>
      </c>
    </row>
    <row r="118" s="3" customFormat="1" ht="96" customHeight="1" spans="1:19">
      <c r="A118" s="13">
        <v>113</v>
      </c>
      <c r="B118" s="13" t="s">
        <v>482</v>
      </c>
      <c r="C118" s="14" t="s">
        <v>25</v>
      </c>
      <c r="D118" s="14" t="s">
        <v>26</v>
      </c>
      <c r="E118" s="14" t="s">
        <v>103</v>
      </c>
      <c r="F118" s="14" t="s">
        <v>90</v>
      </c>
      <c r="G118" s="14" t="s">
        <v>669</v>
      </c>
      <c r="H118" s="14" t="s">
        <v>670</v>
      </c>
      <c r="I118" s="14" t="s">
        <v>51</v>
      </c>
      <c r="J118" s="14" t="s">
        <v>671</v>
      </c>
      <c r="K118" s="14" t="s">
        <v>32</v>
      </c>
      <c r="L118" s="14" t="s">
        <v>672</v>
      </c>
      <c r="M118" s="14" t="s">
        <v>673</v>
      </c>
      <c r="N118" s="20">
        <f t="shared" si="3"/>
        <v>25</v>
      </c>
      <c r="O118" s="21">
        <v>25</v>
      </c>
      <c r="P118" s="21">
        <v>20</v>
      </c>
      <c r="Q118" s="21">
        <v>5</v>
      </c>
      <c r="R118" s="28" t="s">
        <v>674</v>
      </c>
      <c r="S118" s="28" t="s">
        <v>675</v>
      </c>
    </row>
    <row r="119" s="5" customFormat="1" ht="210" customHeight="1" spans="1:19">
      <c r="A119" s="13">
        <v>114</v>
      </c>
      <c r="B119" s="13" t="s">
        <v>482</v>
      </c>
      <c r="C119" s="14" t="s">
        <v>348</v>
      </c>
      <c r="D119" s="14" t="s">
        <v>26</v>
      </c>
      <c r="E119" s="14" t="s">
        <v>464</v>
      </c>
      <c r="F119" s="14" t="s">
        <v>328</v>
      </c>
      <c r="G119" s="14" t="s">
        <v>676</v>
      </c>
      <c r="H119" s="14" t="s">
        <v>677</v>
      </c>
      <c r="I119" s="14" t="s">
        <v>51</v>
      </c>
      <c r="J119" s="14" t="s">
        <v>676</v>
      </c>
      <c r="K119" s="14" t="s">
        <v>32</v>
      </c>
      <c r="L119" s="14" t="s">
        <v>678</v>
      </c>
      <c r="M119" s="14" t="s">
        <v>679</v>
      </c>
      <c r="N119" s="20">
        <f t="shared" si="3"/>
        <v>50</v>
      </c>
      <c r="O119" s="21">
        <v>50</v>
      </c>
      <c r="P119" s="21">
        <v>40</v>
      </c>
      <c r="Q119" s="21">
        <v>10</v>
      </c>
      <c r="R119" s="28" t="s">
        <v>680</v>
      </c>
      <c r="S119" s="28" t="s">
        <v>681</v>
      </c>
    </row>
    <row r="120" s="5" customFormat="1" ht="162" customHeight="1" spans="1:19">
      <c r="A120" s="13">
        <v>115</v>
      </c>
      <c r="B120" s="13" t="s">
        <v>482</v>
      </c>
      <c r="C120" s="14" t="s">
        <v>348</v>
      </c>
      <c r="D120" s="14" t="s">
        <v>280</v>
      </c>
      <c r="E120" s="14" t="s">
        <v>349</v>
      </c>
      <c r="F120" s="14" t="s">
        <v>328</v>
      </c>
      <c r="G120" s="14" t="s">
        <v>682</v>
      </c>
      <c r="H120" s="14" t="s">
        <v>683</v>
      </c>
      <c r="I120" s="14" t="s">
        <v>51</v>
      </c>
      <c r="J120" s="14" t="s">
        <v>682</v>
      </c>
      <c r="K120" s="14" t="s">
        <v>32</v>
      </c>
      <c r="L120" s="14" t="s">
        <v>678</v>
      </c>
      <c r="M120" s="14" t="s">
        <v>684</v>
      </c>
      <c r="N120" s="20">
        <f t="shared" si="3"/>
        <v>20</v>
      </c>
      <c r="O120" s="21">
        <v>20</v>
      </c>
      <c r="P120" s="21">
        <v>10</v>
      </c>
      <c r="Q120" s="21">
        <v>10</v>
      </c>
      <c r="R120" s="28" t="s">
        <v>685</v>
      </c>
      <c r="S120" s="28" t="s">
        <v>686</v>
      </c>
    </row>
    <row r="121" s="3" customFormat="1" ht="216" customHeight="1" spans="1:19">
      <c r="A121" s="13">
        <v>116</v>
      </c>
      <c r="B121" s="13" t="s">
        <v>482</v>
      </c>
      <c r="C121" s="14" t="s">
        <v>135</v>
      </c>
      <c r="D121" s="14" t="s">
        <v>26</v>
      </c>
      <c r="E121" s="14" t="s">
        <v>687</v>
      </c>
      <c r="F121" s="14" t="s">
        <v>360</v>
      </c>
      <c r="G121" s="14" t="s">
        <v>688</v>
      </c>
      <c r="H121" s="14" t="s">
        <v>689</v>
      </c>
      <c r="I121" s="14" t="s">
        <v>31</v>
      </c>
      <c r="J121" s="14" t="s">
        <v>688</v>
      </c>
      <c r="K121" s="14" t="s">
        <v>32</v>
      </c>
      <c r="L121" s="14" t="s">
        <v>690</v>
      </c>
      <c r="M121" s="14" t="s">
        <v>691</v>
      </c>
      <c r="N121" s="20">
        <f t="shared" si="3"/>
        <v>20</v>
      </c>
      <c r="O121" s="21">
        <v>20</v>
      </c>
      <c r="P121" s="21">
        <v>20</v>
      </c>
      <c r="Q121" s="21">
        <v>0</v>
      </c>
      <c r="R121" s="28" t="s">
        <v>692</v>
      </c>
      <c r="S121" s="28" t="s">
        <v>693</v>
      </c>
    </row>
    <row r="122" s="3" customFormat="1" ht="144" customHeight="1" spans="1:19">
      <c r="A122" s="13">
        <v>117</v>
      </c>
      <c r="B122" s="13" t="s">
        <v>482</v>
      </c>
      <c r="C122" s="14" t="s">
        <v>135</v>
      </c>
      <c r="D122" s="14" t="s">
        <v>26</v>
      </c>
      <c r="E122" s="14" t="s">
        <v>27</v>
      </c>
      <c r="F122" s="14" t="s">
        <v>360</v>
      </c>
      <c r="G122" s="14" t="s">
        <v>694</v>
      </c>
      <c r="H122" s="14" t="s">
        <v>695</v>
      </c>
      <c r="I122" s="14" t="s">
        <v>31</v>
      </c>
      <c r="J122" s="14" t="s">
        <v>694</v>
      </c>
      <c r="K122" s="14" t="s">
        <v>32</v>
      </c>
      <c r="L122" s="14" t="s">
        <v>694</v>
      </c>
      <c r="M122" s="14" t="s">
        <v>696</v>
      </c>
      <c r="N122" s="20">
        <f t="shared" si="3"/>
        <v>5</v>
      </c>
      <c r="O122" s="21">
        <v>5</v>
      </c>
      <c r="P122" s="21">
        <v>5</v>
      </c>
      <c r="Q122" s="21">
        <v>0</v>
      </c>
      <c r="R122" s="28" t="s">
        <v>697</v>
      </c>
      <c r="S122" s="28" t="s">
        <v>698</v>
      </c>
    </row>
    <row r="123" s="3" customFormat="1" ht="145" customHeight="1" spans="1:19">
      <c r="A123" s="13">
        <v>118</v>
      </c>
      <c r="B123" s="13" t="s">
        <v>482</v>
      </c>
      <c r="C123" s="13" t="s">
        <v>25</v>
      </c>
      <c r="D123" s="13" t="s">
        <v>26</v>
      </c>
      <c r="E123" s="13" t="s">
        <v>47</v>
      </c>
      <c r="F123" s="13" t="s">
        <v>160</v>
      </c>
      <c r="G123" s="13" t="s">
        <v>699</v>
      </c>
      <c r="H123" s="13" t="s">
        <v>700</v>
      </c>
      <c r="I123" s="13" t="s">
        <v>31</v>
      </c>
      <c r="J123" s="13" t="s">
        <v>699</v>
      </c>
      <c r="K123" s="14" t="s">
        <v>32</v>
      </c>
      <c r="L123" s="13" t="s">
        <v>701</v>
      </c>
      <c r="M123" s="13" t="s">
        <v>702</v>
      </c>
      <c r="N123" s="20">
        <f t="shared" si="3"/>
        <v>15</v>
      </c>
      <c r="O123" s="22">
        <v>15</v>
      </c>
      <c r="P123" s="22">
        <v>10</v>
      </c>
      <c r="Q123" s="22">
        <v>5</v>
      </c>
      <c r="R123" s="28" t="s">
        <v>703</v>
      </c>
      <c r="S123" s="28" t="s">
        <v>704</v>
      </c>
    </row>
    <row r="124" s="3" customFormat="1" ht="145" customHeight="1" spans="1:19">
      <c r="A124" s="13">
        <v>119</v>
      </c>
      <c r="B124" s="13" t="s">
        <v>482</v>
      </c>
      <c r="C124" s="14" t="s">
        <v>25</v>
      </c>
      <c r="D124" s="14" t="s">
        <v>26</v>
      </c>
      <c r="E124" s="14" t="s">
        <v>27</v>
      </c>
      <c r="F124" s="14" t="s">
        <v>160</v>
      </c>
      <c r="G124" s="14" t="s">
        <v>160</v>
      </c>
      <c r="H124" s="14" t="s">
        <v>705</v>
      </c>
      <c r="I124" s="14" t="s">
        <v>31</v>
      </c>
      <c r="J124" s="14" t="s">
        <v>160</v>
      </c>
      <c r="K124" s="14" t="s">
        <v>32</v>
      </c>
      <c r="L124" s="14" t="s">
        <v>701</v>
      </c>
      <c r="M124" s="14" t="s">
        <v>706</v>
      </c>
      <c r="N124" s="20">
        <f t="shared" si="3"/>
        <v>15</v>
      </c>
      <c r="O124" s="21">
        <v>15</v>
      </c>
      <c r="P124" s="21">
        <v>10</v>
      </c>
      <c r="Q124" s="21">
        <v>5</v>
      </c>
      <c r="R124" s="28" t="s">
        <v>707</v>
      </c>
      <c r="S124" s="28" t="s">
        <v>170</v>
      </c>
    </row>
    <row r="125" s="3" customFormat="1" ht="138" customHeight="1" spans="1:19">
      <c r="A125" s="13">
        <v>120</v>
      </c>
      <c r="B125" s="13" t="s">
        <v>482</v>
      </c>
      <c r="C125" s="13" t="s">
        <v>135</v>
      </c>
      <c r="D125" s="13" t="s">
        <v>26</v>
      </c>
      <c r="E125" s="13" t="s">
        <v>27</v>
      </c>
      <c r="F125" s="13" t="s">
        <v>160</v>
      </c>
      <c r="G125" s="13" t="s">
        <v>160</v>
      </c>
      <c r="H125" s="13" t="s">
        <v>708</v>
      </c>
      <c r="I125" s="13" t="s">
        <v>31</v>
      </c>
      <c r="J125" s="13" t="s">
        <v>160</v>
      </c>
      <c r="K125" s="14" t="s">
        <v>32</v>
      </c>
      <c r="L125" s="13" t="s">
        <v>160</v>
      </c>
      <c r="M125" s="14" t="s">
        <v>709</v>
      </c>
      <c r="N125" s="20">
        <f t="shared" si="3"/>
        <v>20</v>
      </c>
      <c r="O125" s="21">
        <v>20</v>
      </c>
      <c r="P125" s="21">
        <v>10</v>
      </c>
      <c r="Q125" s="21">
        <v>10</v>
      </c>
      <c r="R125" s="28" t="s">
        <v>710</v>
      </c>
      <c r="S125" s="28" t="s">
        <v>711</v>
      </c>
    </row>
    <row r="126" s="3" customFormat="1" ht="176" customHeight="1" spans="1:19">
      <c r="A126" s="13">
        <v>121</v>
      </c>
      <c r="B126" s="13" t="s">
        <v>482</v>
      </c>
      <c r="C126" s="13" t="s">
        <v>135</v>
      </c>
      <c r="D126" s="13" t="s">
        <v>26</v>
      </c>
      <c r="E126" s="13" t="s">
        <v>47</v>
      </c>
      <c r="F126" s="13" t="s">
        <v>263</v>
      </c>
      <c r="G126" s="13" t="s">
        <v>712</v>
      </c>
      <c r="H126" s="13" t="s">
        <v>713</v>
      </c>
      <c r="I126" s="13" t="s">
        <v>51</v>
      </c>
      <c r="J126" s="13" t="s">
        <v>712</v>
      </c>
      <c r="K126" s="14" t="s">
        <v>32</v>
      </c>
      <c r="L126" s="13" t="s">
        <v>712</v>
      </c>
      <c r="M126" s="13" t="s">
        <v>714</v>
      </c>
      <c r="N126" s="20">
        <f t="shared" si="3"/>
        <v>20</v>
      </c>
      <c r="O126" s="22">
        <v>20</v>
      </c>
      <c r="P126" s="22">
        <v>10</v>
      </c>
      <c r="Q126" s="22">
        <v>10</v>
      </c>
      <c r="R126" s="28" t="s">
        <v>715</v>
      </c>
      <c r="S126" s="28" t="s">
        <v>716</v>
      </c>
    </row>
    <row r="127" s="3" customFormat="1" ht="226" customHeight="1" spans="1:19">
      <c r="A127" s="13">
        <v>122</v>
      </c>
      <c r="B127" s="13" t="s">
        <v>482</v>
      </c>
      <c r="C127" s="13" t="s">
        <v>135</v>
      </c>
      <c r="D127" s="13" t="s">
        <v>26</v>
      </c>
      <c r="E127" s="13" t="s">
        <v>36</v>
      </c>
      <c r="F127" s="13" t="s">
        <v>263</v>
      </c>
      <c r="G127" s="13" t="s">
        <v>717</v>
      </c>
      <c r="H127" s="13" t="s">
        <v>718</v>
      </c>
      <c r="I127" s="13" t="s">
        <v>51</v>
      </c>
      <c r="J127" s="13" t="s">
        <v>717</v>
      </c>
      <c r="K127" s="14" t="s">
        <v>32</v>
      </c>
      <c r="L127" s="13" t="s">
        <v>717</v>
      </c>
      <c r="M127" s="13" t="s">
        <v>719</v>
      </c>
      <c r="N127" s="20">
        <f t="shared" si="3"/>
        <v>50</v>
      </c>
      <c r="O127" s="22">
        <v>50</v>
      </c>
      <c r="P127" s="22">
        <v>10</v>
      </c>
      <c r="Q127" s="22">
        <v>40</v>
      </c>
      <c r="R127" s="28" t="s">
        <v>720</v>
      </c>
      <c r="S127" s="28" t="s">
        <v>721</v>
      </c>
    </row>
    <row r="128" s="3" customFormat="1" ht="346" customHeight="1" spans="1:19">
      <c r="A128" s="13">
        <v>123</v>
      </c>
      <c r="B128" s="13" t="s">
        <v>722</v>
      </c>
      <c r="C128" s="13" t="s">
        <v>25</v>
      </c>
      <c r="D128" s="13" t="s">
        <v>723</v>
      </c>
      <c r="E128" s="13" t="s">
        <v>541</v>
      </c>
      <c r="F128" s="13" t="s">
        <v>724</v>
      </c>
      <c r="G128" s="13" t="s">
        <v>725</v>
      </c>
      <c r="H128" s="13" t="s">
        <v>726</v>
      </c>
      <c r="I128" s="13" t="s">
        <v>31</v>
      </c>
      <c r="J128" s="13" t="s">
        <v>727</v>
      </c>
      <c r="K128" s="14" t="s">
        <v>32</v>
      </c>
      <c r="L128" s="25" t="s">
        <v>728</v>
      </c>
      <c r="M128" s="38" t="s">
        <v>729</v>
      </c>
      <c r="N128" s="20">
        <f t="shared" si="3"/>
        <v>650</v>
      </c>
      <c r="O128" s="23">
        <v>650</v>
      </c>
      <c r="P128" s="23">
        <v>260</v>
      </c>
      <c r="Q128" s="22">
        <v>390</v>
      </c>
      <c r="R128" s="28" t="s">
        <v>730</v>
      </c>
      <c r="S128" s="28" t="s">
        <v>731</v>
      </c>
    </row>
    <row r="129" s="7" customFormat="1" ht="216" customHeight="1" spans="1:19">
      <c r="A129" s="13">
        <v>124</v>
      </c>
      <c r="B129" s="13" t="s">
        <v>732</v>
      </c>
      <c r="C129" s="13" t="s">
        <v>25</v>
      </c>
      <c r="D129" s="13" t="s">
        <v>26</v>
      </c>
      <c r="E129" s="13" t="s">
        <v>27</v>
      </c>
      <c r="F129" s="13" t="s">
        <v>212</v>
      </c>
      <c r="G129" s="13" t="s">
        <v>213</v>
      </c>
      <c r="H129" s="13" t="s">
        <v>214</v>
      </c>
      <c r="I129" s="13" t="s">
        <v>51</v>
      </c>
      <c r="J129" s="13" t="s">
        <v>215</v>
      </c>
      <c r="K129" s="14" t="s">
        <v>32</v>
      </c>
      <c r="L129" s="13" t="s">
        <v>593</v>
      </c>
      <c r="M129" s="13" t="s">
        <v>217</v>
      </c>
      <c r="N129" s="20">
        <f t="shared" si="3"/>
        <v>35</v>
      </c>
      <c r="O129" s="22">
        <v>35</v>
      </c>
      <c r="P129" s="22">
        <v>15</v>
      </c>
      <c r="Q129" s="22">
        <v>20</v>
      </c>
      <c r="R129" s="28" t="s">
        <v>733</v>
      </c>
      <c r="S129" s="28" t="s">
        <v>219</v>
      </c>
    </row>
    <row r="130" s="7" customFormat="1" ht="216" customHeight="1" spans="1:19">
      <c r="A130" s="13">
        <v>125</v>
      </c>
      <c r="B130" s="13" t="s">
        <v>732</v>
      </c>
      <c r="C130" s="13" t="s">
        <v>25</v>
      </c>
      <c r="D130" s="13" t="s">
        <v>109</v>
      </c>
      <c r="E130" s="13" t="s">
        <v>734</v>
      </c>
      <c r="F130" s="13" t="s">
        <v>212</v>
      </c>
      <c r="G130" s="13" t="s">
        <v>233</v>
      </c>
      <c r="H130" s="13" t="s">
        <v>735</v>
      </c>
      <c r="I130" s="13" t="s">
        <v>51</v>
      </c>
      <c r="J130" s="13" t="s">
        <v>235</v>
      </c>
      <c r="K130" s="14" t="s">
        <v>32</v>
      </c>
      <c r="L130" s="13" t="s">
        <v>236</v>
      </c>
      <c r="M130" s="13" t="s">
        <v>237</v>
      </c>
      <c r="N130" s="20">
        <f t="shared" si="3"/>
        <v>300</v>
      </c>
      <c r="O130" s="22">
        <v>300</v>
      </c>
      <c r="P130" s="22">
        <v>30</v>
      </c>
      <c r="Q130" s="22">
        <v>270</v>
      </c>
      <c r="R130" s="28" t="s">
        <v>736</v>
      </c>
      <c r="S130" s="28" t="s">
        <v>737</v>
      </c>
    </row>
    <row r="131" s="7" customFormat="1" ht="159" customHeight="1" spans="1:19">
      <c r="A131" s="13">
        <v>126</v>
      </c>
      <c r="B131" s="13" t="s">
        <v>732</v>
      </c>
      <c r="C131" s="14" t="s">
        <v>135</v>
      </c>
      <c r="D131" s="14" t="s">
        <v>26</v>
      </c>
      <c r="E131" s="14" t="s">
        <v>27</v>
      </c>
      <c r="F131" s="14" t="s">
        <v>263</v>
      </c>
      <c r="G131" s="14" t="s">
        <v>649</v>
      </c>
      <c r="H131" s="14" t="s">
        <v>738</v>
      </c>
      <c r="I131" s="14" t="s">
        <v>51</v>
      </c>
      <c r="J131" s="14" t="s">
        <v>649</v>
      </c>
      <c r="K131" s="14" t="s">
        <v>32</v>
      </c>
      <c r="L131" s="14" t="s">
        <v>649</v>
      </c>
      <c r="M131" s="14" t="s">
        <v>651</v>
      </c>
      <c r="N131" s="20">
        <f t="shared" si="3"/>
        <v>30</v>
      </c>
      <c r="O131" s="21">
        <v>30</v>
      </c>
      <c r="P131" s="21">
        <v>10</v>
      </c>
      <c r="Q131" s="21">
        <v>20</v>
      </c>
      <c r="R131" s="28" t="s">
        <v>652</v>
      </c>
      <c r="S131" s="28" t="s">
        <v>653</v>
      </c>
    </row>
    <row r="132" s="7" customFormat="1" ht="216" customHeight="1" spans="1:19">
      <c r="A132" s="13">
        <v>127</v>
      </c>
      <c r="B132" s="13" t="s">
        <v>732</v>
      </c>
      <c r="C132" s="14" t="s">
        <v>135</v>
      </c>
      <c r="D132" s="14" t="s">
        <v>26</v>
      </c>
      <c r="E132" s="14" t="s">
        <v>687</v>
      </c>
      <c r="F132" s="14" t="s">
        <v>360</v>
      </c>
      <c r="G132" s="14" t="s">
        <v>739</v>
      </c>
      <c r="H132" s="14" t="s">
        <v>689</v>
      </c>
      <c r="I132" s="14" t="s">
        <v>31</v>
      </c>
      <c r="J132" s="14" t="s">
        <v>739</v>
      </c>
      <c r="K132" s="14" t="s">
        <v>32</v>
      </c>
      <c r="L132" s="14" t="s">
        <v>690</v>
      </c>
      <c r="M132" s="14" t="s">
        <v>740</v>
      </c>
      <c r="N132" s="20">
        <f t="shared" si="3"/>
        <v>20</v>
      </c>
      <c r="O132" s="21">
        <v>20</v>
      </c>
      <c r="P132" s="21">
        <v>15</v>
      </c>
      <c r="Q132" s="21">
        <v>5</v>
      </c>
      <c r="R132" s="28" t="s">
        <v>741</v>
      </c>
      <c r="S132" s="28" t="s">
        <v>693</v>
      </c>
    </row>
    <row r="133" s="7" customFormat="1" ht="226" customHeight="1" spans="1:19">
      <c r="A133" s="13">
        <v>128</v>
      </c>
      <c r="B133" s="13" t="s">
        <v>732</v>
      </c>
      <c r="C133" s="13" t="s">
        <v>135</v>
      </c>
      <c r="D133" s="13" t="s">
        <v>26</v>
      </c>
      <c r="E133" s="13" t="s">
        <v>27</v>
      </c>
      <c r="F133" s="13" t="s">
        <v>360</v>
      </c>
      <c r="G133" s="13" t="s">
        <v>742</v>
      </c>
      <c r="H133" s="13" t="s">
        <v>743</v>
      </c>
      <c r="I133" s="13" t="s">
        <v>31</v>
      </c>
      <c r="J133" s="13" t="s">
        <v>742</v>
      </c>
      <c r="K133" s="14" t="s">
        <v>32</v>
      </c>
      <c r="L133" s="13" t="s">
        <v>690</v>
      </c>
      <c r="M133" s="13" t="s">
        <v>744</v>
      </c>
      <c r="N133" s="20">
        <f t="shared" si="3"/>
        <v>20</v>
      </c>
      <c r="O133" s="22">
        <v>20</v>
      </c>
      <c r="P133" s="22">
        <v>15</v>
      </c>
      <c r="Q133" s="22">
        <v>5</v>
      </c>
      <c r="R133" s="28" t="s">
        <v>745</v>
      </c>
      <c r="S133" s="28" t="s">
        <v>746</v>
      </c>
    </row>
    <row r="134" s="7" customFormat="1" ht="174" customHeight="1" spans="1:19">
      <c r="A134" s="13">
        <v>129</v>
      </c>
      <c r="B134" s="13" t="s">
        <v>732</v>
      </c>
      <c r="C134" s="14" t="s">
        <v>135</v>
      </c>
      <c r="D134" s="14" t="s">
        <v>26</v>
      </c>
      <c r="E134" s="14" t="s">
        <v>27</v>
      </c>
      <c r="F134" s="14" t="s">
        <v>360</v>
      </c>
      <c r="G134" s="14" t="s">
        <v>747</v>
      </c>
      <c r="H134" s="14" t="s">
        <v>748</v>
      </c>
      <c r="I134" s="14" t="s">
        <v>31</v>
      </c>
      <c r="J134" s="14" t="s">
        <v>747</v>
      </c>
      <c r="K134" s="14" t="s">
        <v>32</v>
      </c>
      <c r="L134" s="14" t="s">
        <v>749</v>
      </c>
      <c r="M134" s="14" t="s">
        <v>750</v>
      </c>
      <c r="N134" s="20">
        <f t="shared" si="3"/>
        <v>25</v>
      </c>
      <c r="O134" s="21">
        <v>25</v>
      </c>
      <c r="P134" s="21">
        <v>20</v>
      </c>
      <c r="Q134" s="21">
        <v>5</v>
      </c>
      <c r="R134" s="28" t="s">
        <v>751</v>
      </c>
      <c r="S134" s="28" t="s">
        <v>752</v>
      </c>
    </row>
    <row r="135" s="7" customFormat="1" ht="168" customHeight="1" spans="1:19">
      <c r="A135" s="13">
        <v>130</v>
      </c>
      <c r="B135" s="13" t="s">
        <v>732</v>
      </c>
      <c r="C135" s="14" t="s">
        <v>25</v>
      </c>
      <c r="D135" s="14" t="s">
        <v>26</v>
      </c>
      <c r="E135" s="14" t="s">
        <v>47</v>
      </c>
      <c r="F135" s="14" t="s">
        <v>184</v>
      </c>
      <c r="G135" s="14" t="s">
        <v>185</v>
      </c>
      <c r="H135" s="14" t="s">
        <v>753</v>
      </c>
      <c r="I135" s="14" t="s">
        <v>51</v>
      </c>
      <c r="J135" s="14" t="s">
        <v>185</v>
      </c>
      <c r="K135" s="14" t="s">
        <v>32</v>
      </c>
      <c r="L135" s="14" t="s">
        <v>185</v>
      </c>
      <c r="M135" s="14" t="s">
        <v>754</v>
      </c>
      <c r="N135" s="20">
        <f t="shared" ref="N135:N198" si="5">SUM(P135:Q135)</f>
        <v>15</v>
      </c>
      <c r="O135" s="21">
        <v>15</v>
      </c>
      <c r="P135" s="21">
        <v>15</v>
      </c>
      <c r="Q135" s="21">
        <v>0</v>
      </c>
      <c r="R135" s="28" t="s">
        <v>755</v>
      </c>
      <c r="S135" s="28" t="s">
        <v>756</v>
      </c>
    </row>
    <row r="136" s="7" customFormat="1" ht="121" customHeight="1" spans="1:19">
      <c r="A136" s="13">
        <v>131</v>
      </c>
      <c r="B136" s="13" t="s">
        <v>732</v>
      </c>
      <c r="C136" s="14" t="s">
        <v>25</v>
      </c>
      <c r="D136" s="14" t="s">
        <v>26</v>
      </c>
      <c r="E136" s="14" t="s">
        <v>36</v>
      </c>
      <c r="F136" s="14" t="s">
        <v>184</v>
      </c>
      <c r="G136" s="14" t="s">
        <v>207</v>
      </c>
      <c r="H136" s="14" t="s">
        <v>757</v>
      </c>
      <c r="I136" s="14" t="s">
        <v>51</v>
      </c>
      <c r="J136" s="14" t="s">
        <v>207</v>
      </c>
      <c r="K136" s="14" t="s">
        <v>32</v>
      </c>
      <c r="L136" s="14" t="s">
        <v>207</v>
      </c>
      <c r="M136" s="14" t="s">
        <v>758</v>
      </c>
      <c r="N136" s="20">
        <f t="shared" si="5"/>
        <v>10</v>
      </c>
      <c r="O136" s="21">
        <v>10</v>
      </c>
      <c r="P136" s="21">
        <v>10</v>
      </c>
      <c r="Q136" s="21">
        <v>0</v>
      </c>
      <c r="R136" s="28" t="s">
        <v>759</v>
      </c>
      <c r="S136" s="28" t="s">
        <v>760</v>
      </c>
    </row>
    <row r="137" s="7" customFormat="1" ht="116" customHeight="1" spans="1:19">
      <c r="A137" s="13">
        <v>132</v>
      </c>
      <c r="B137" s="13" t="s">
        <v>732</v>
      </c>
      <c r="C137" s="14" t="s">
        <v>25</v>
      </c>
      <c r="D137" s="14" t="s">
        <v>26</v>
      </c>
      <c r="E137" s="14" t="s">
        <v>36</v>
      </c>
      <c r="F137" s="14" t="s">
        <v>184</v>
      </c>
      <c r="G137" s="14" t="s">
        <v>190</v>
      </c>
      <c r="H137" s="14" t="s">
        <v>761</v>
      </c>
      <c r="I137" s="14" t="s">
        <v>51</v>
      </c>
      <c r="J137" s="14" t="s">
        <v>207</v>
      </c>
      <c r="K137" s="14" t="s">
        <v>32</v>
      </c>
      <c r="L137" s="14" t="s">
        <v>190</v>
      </c>
      <c r="M137" s="14" t="s">
        <v>762</v>
      </c>
      <c r="N137" s="20">
        <f t="shared" si="5"/>
        <v>20</v>
      </c>
      <c r="O137" s="21">
        <v>20</v>
      </c>
      <c r="P137" s="21">
        <v>20</v>
      </c>
      <c r="Q137" s="21">
        <v>0</v>
      </c>
      <c r="R137" s="28" t="s">
        <v>763</v>
      </c>
      <c r="S137" s="28" t="s">
        <v>764</v>
      </c>
    </row>
    <row r="138" s="7" customFormat="1" ht="120" customHeight="1" spans="1:19">
      <c r="A138" s="13">
        <v>133</v>
      </c>
      <c r="B138" s="13" t="s">
        <v>732</v>
      </c>
      <c r="C138" s="14" t="s">
        <v>135</v>
      </c>
      <c r="D138" s="14" t="s">
        <v>26</v>
      </c>
      <c r="E138" s="14" t="s">
        <v>36</v>
      </c>
      <c r="F138" s="14" t="s">
        <v>48</v>
      </c>
      <c r="G138" s="14" t="s">
        <v>68</v>
      </c>
      <c r="H138" s="14" t="s">
        <v>765</v>
      </c>
      <c r="I138" s="14" t="s">
        <v>51</v>
      </c>
      <c r="J138" s="14" t="s">
        <v>70</v>
      </c>
      <c r="K138" s="14" t="s">
        <v>32</v>
      </c>
      <c r="L138" s="14" t="s">
        <v>70</v>
      </c>
      <c r="M138" s="14" t="s">
        <v>766</v>
      </c>
      <c r="N138" s="20">
        <f t="shared" si="5"/>
        <v>50</v>
      </c>
      <c r="O138" s="21">
        <v>50</v>
      </c>
      <c r="P138" s="21">
        <v>20</v>
      </c>
      <c r="Q138" s="21">
        <v>30</v>
      </c>
      <c r="R138" s="28" t="s">
        <v>767</v>
      </c>
      <c r="S138" s="28" t="s">
        <v>768</v>
      </c>
    </row>
    <row r="139" s="7" customFormat="1" ht="144" customHeight="1" spans="1:19">
      <c r="A139" s="13">
        <v>134</v>
      </c>
      <c r="B139" s="13" t="s">
        <v>732</v>
      </c>
      <c r="C139" s="14" t="s">
        <v>135</v>
      </c>
      <c r="D139" s="14" t="s">
        <v>26</v>
      </c>
      <c r="E139" s="14" t="s">
        <v>27</v>
      </c>
      <c r="F139" s="14" t="s">
        <v>48</v>
      </c>
      <c r="G139" s="14" t="s">
        <v>56</v>
      </c>
      <c r="H139" s="14" t="s">
        <v>769</v>
      </c>
      <c r="I139" s="14" t="s">
        <v>51</v>
      </c>
      <c r="J139" s="14" t="s">
        <v>58</v>
      </c>
      <c r="K139" s="14" t="s">
        <v>32</v>
      </c>
      <c r="L139" s="14" t="s">
        <v>58</v>
      </c>
      <c r="M139" s="14" t="s">
        <v>770</v>
      </c>
      <c r="N139" s="20">
        <f t="shared" si="5"/>
        <v>20</v>
      </c>
      <c r="O139" s="21">
        <v>20</v>
      </c>
      <c r="P139" s="21">
        <v>15</v>
      </c>
      <c r="Q139" s="21">
        <v>5</v>
      </c>
      <c r="R139" s="28" t="s">
        <v>771</v>
      </c>
      <c r="S139" s="28" t="s">
        <v>772</v>
      </c>
    </row>
    <row r="140" s="7" customFormat="1" ht="126" customHeight="1" spans="1:19">
      <c r="A140" s="13">
        <v>135</v>
      </c>
      <c r="B140" s="13" t="s">
        <v>732</v>
      </c>
      <c r="C140" s="14" t="s">
        <v>25</v>
      </c>
      <c r="D140" s="14" t="s">
        <v>26</v>
      </c>
      <c r="E140" s="14" t="s">
        <v>103</v>
      </c>
      <c r="F140" s="14" t="s">
        <v>90</v>
      </c>
      <c r="G140" s="14" t="s">
        <v>773</v>
      </c>
      <c r="H140" s="14" t="s">
        <v>774</v>
      </c>
      <c r="I140" s="14" t="s">
        <v>51</v>
      </c>
      <c r="J140" s="14" t="s">
        <v>773</v>
      </c>
      <c r="K140" s="14" t="s">
        <v>32</v>
      </c>
      <c r="L140" s="14" t="s">
        <v>672</v>
      </c>
      <c r="M140" s="14" t="s">
        <v>775</v>
      </c>
      <c r="N140" s="20">
        <f t="shared" si="5"/>
        <v>20</v>
      </c>
      <c r="O140" s="21">
        <v>20</v>
      </c>
      <c r="P140" s="21">
        <v>15</v>
      </c>
      <c r="Q140" s="21">
        <v>5</v>
      </c>
      <c r="R140" s="28" t="s">
        <v>776</v>
      </c>
      <c r="S140" s="28" t="s">
        <v>777</v>
      </c>
    </row>
    <row r="141" s="7" customFormat="1" ht="166" customHeight="1" spans="1:19">
      <c r="A141" s="13">
        <v>136</v>
      </c>
      <c r="B141" s="13" t="s">
        <v>732</v>
      </c>
      <c r="C141" s="14" t="s">
        <v>25</v>
      </c>
      <c r="D141" s="14" t="s">
        <v>26</v>
      </c>
      <c r="E141" s="14" t="s">
        <v>103</v>
      </c>
      <c r="F141" s="14" t="s">
        <v>90</v>
      </c>
      <c r="G141" s="14" t="s">
        <v>104</v>
      </c>
      <c r="H141" s="14" t="s">
        <v>778</v>
      </c>
      <c r="I141" s="14" t="s">
        <v>51</v>
      </c>
      <c r="J141" s="14" t="s">
        <v>104</v>
      </c>
      <c r="K141" s="14" t="s">
        <v>32</v>
      </c>
      <c r="L141" s="14" t="s">
        <v>779</v>
      </c>
      <c r="M141" s="14" t="s">
        <v>780</v>
      </c>
      <c r="N141" s="20">
        <f t="shared" si="5"/>
        <v>12.5</v>
      </c>
      <c r="O141" s="21">
        <v>12.5</v>
      </c>
      <c r="P141" s="21">
        <v>10</v>
      </c>
      <c r="Q141" s="21">
        <v>2.5</v>
      </c>
      <c r="R141" s="28" t="s">
        <v>781</v>
      </c>
      <c r="S141" s="28" t="s">
        <v>782</v>
      </c>
    </row>
    <row r="142" s="7" customFormat="1" ht="174" customHeight="1" spans="1:19">
      <c r="A142" s="13">
        <v>137</v>
      </c>
      <c r="B142" s="13" t="s">
        <v>732</v>
      </c>
      <c r="C142" s="14" t="s">
        <v>25</v>
      </c>
      <c r="D142" s="14" t="s">
        <v>26</v>
      </c>
      <c r="E142" s="14" t="s">
        <v>27</v>
      </c>
      <c r="F142" s="14" t="s">
        <v>74</v>
      </c>
      <c r="G142" s="14" t="s">
        <v>75</v>
      </c>
      <c r="H142" s="14" t="s">
        <v>76</v>
      </c>
      <c r="I142" s="14" t="s">
        <v>31</v>
      </c>
      <c r="J142" s="14" t="s">
        <v>75</v>
      </c>
      <c r="K142" s="14" t="s">
        <v>32</v>
      </c>
      <c r="L142" s="14" t="s">
        <v>75</v>
      </c>
      <c r="M142" s="14" t="s">
        <v>77</v>
      </c>
      <c r="N142" s="20">
        <f t="shared" si="5"/>
        <v>40</v>
      </c>
      <c r="O142" s="21">
        <v>40</v>
      </c>
      <c r="P142" s="21">
        <v>10</v>
      </c>
      <c r="Q142" s="21">
        <v>30</v>
      </c>
      <c r="R142" s="28" t="s">
        <v>78</v>
      </c>
      <c r="S142" s="28" t="s">
        <v>79</v>
      </c>
    </row>
    <row r="143" s="7" customFormat="1" ht="156" customHeight="1" spans="1:19">
      <c r="A143" s="13">
        <v>138</v>
      </c>
      <c r="B143" s="13" t="s">
        <v>732</v>
      </c>
      <c r="C143" s="14" t="s">
        <v>135</v>
      </c>
      <c r="D143" s="14" t="s">
        <v>26</v>
      </c>
      <c r="E143" s="14" t="s">
        <v>27</v>
      </c>
      <c r="F143" s="14" t="s">
        <v>160</v>
      </c>
      <c r="G143" s="14" t="s">
        <v>166</v>
      </c>
      <c r="H143" s="14" t="s">
        <v>167</v>
      </c>
      <c r="I143" s="14" t="s">
        <v>31</v>
      </c>
      <c r="J143" s="14" t="s">
        <v>166</v>
      </c>
      <c r="K143" s="14" t="s">
        <v>32</v>
      </c>
      <c r="L143" s="14" t="s">
        <v>166</v>
      </c>
      <c r="M143" s="14" t="s">
        <v>168</v>
      </c>
      <c r="N143" s="20">
        <f t="shared" si="5"/>
        <v>14</v>
      </c>
      <c r="O143" s="21">
        <v>14</v>
      </c>
      <c r="P143" s="21">
        <v>10</v>
      </c>
      <c r="Q143" s="21">
        <v>4</v>
      </c>
      <c r="R143" s="28" t="s">
        <v>169</v>
      </c>
      <c r="S143" s="28" t="s">
        <v>170</v>
      </c>
    </row>
    <row r="144" s="7" customFormat="1" ht="139" customHeight="1" spans="1:19">
      <c r="A144" s="13">
        <v>139</v>
      </c>
      <c r="B144" s="13" t="s">
        <v>732</v>
      </c>
      <c r="C144" s="14" t="s">
        <v>135</v>
      </c>
      <c r="D144" s="14" t="s">
        <v>26</v>
      </c>
      <c r="E144" s="14" t="s">
        <v>27</v>
      </c>
      <c r="F144" s="14" t="s">
        <v>308</v>
      </c>
      <c r="G144" s="14" t="s">
        <v>783</v>
      </c>
      <c r="H144" s="14" t="s">
        <v>784</v>
      </c>
      <c r="I144" s="14" t="s">
        <v>31</v>
      </c>
      <c r="J144" s="14" t="s">
        <v>785</v>
      </c>
      <c r="K144" s="14" t="s">
        <v>32</v>
      </c>
      <c r="L144" s="14" t="s">
        <v>786</v>
      </c>
      <c r="M144" s="14" t="s">
        <v>787</v>
      </c>
      <c r="N144" s="20">
        <f t="shared" si="5"/>
        <v>20</v>
      </c>
      <c r="O144" s="24">
        <v>20</v>
      </c>
      <c r="P144" s="24">
        <v>15</v>
      </c>
      <c r="Q144" s="24">
        <v>5</v>
      </c>
      <c r="R144" s="28" t="s">
        <v>788</v>
      </c>
      <c r="S144" s="28" t="s">
        <v>789</v>
      </c>
    </row>
    <row r="145" s="7" customFormat="1" ht="139" customHeight="1" spans="1:19">
      <c r="A145" s="13">
        <v>140</v>
      </c>
      <c r="B145" s="13" t="s">
        <v>732</v>
      </c>
      <c r="C145" s="14" t="s">
        <v>135</v>
      </c>
      <c r="D145" s="14" t="s">
        <v>26</v>
      </c>
      <c r="E145" s="14" t="s">
        <v>27</v>
      </c>
      <c r="F145" s="14" t="s">
        <v>308</v>
      </c>
      <c r="G145" s="14" t="s">
        <v>309</v>
      </c>
      <c r="H145" s="14" t="s">
        <v>790</v>
      </c>
      <c r="I145" s="14" t="s">
        <v>31</v>
      </c>
      <c r="J145" s="14" t="s">
        <v>791</v>
      </c>
      <c r="K145" s="14" t="s">
        <v>32</v>
      </c>
      <c r="L145" s="14" t="s">
        <v>792</v>
      </c>
      <c r="M145" s="14" t="s">
        <v>793</v>
      </c>
      <c r="N145" s="20">
        <f t="shared" si="5"/>
        <v>50</v>
      </c>
      <c r="O145" s="24">
        <v>50</v>
      </c>
      <c r="P145" s="24">
        <v>30</v>
      </c>
      <c r="Q145" s="24">
        <v>20</v>
      </c>
      <c r="R145" s="28" t="s">
        <v>794</v>
      </c>
      <c r="S145" s="28" t="s">
        <v>795</v>
      </c>
    </row>
    <row r="146" s="7" customFormat="1" ht="127" customHeight="1" spans="1:19">
      <c r="A146" s="13">
        <v>141</v>
      </c>
      <c r="B146" s="13" t="s">
        <v>732</v>
      </c>
      <c r="C146" s="14" t="s">
        <v>135</v>
      </c>
      <c r="D146" s="14" t="s">
        <v>26</v>
      </c>
      <c r="E146" s="14" t="s">
        <v>27</v>
      </c>
      <c r="F146" s="14" t="s">
        <v>308</v>
      </c>
      <c r="G146" s="14" t="s">
        <v>796</v>
      </c>
      <c r="H146" s="14" t="s">
        <v>797</v>
      </c>
      <c r="I146" s="14" t="s">
        <v>31</v>
      </c>
      <c r="J146" s="14" t="s">
        <v>798</v>
      </c>
      <c r="K146" s="14" t="s">
        <v>32</v>
      </c>
      <c r="L146" s="14" t="s">
        <v>799</v>
      </c>
      <c r="M146" s="14" t="s">
        <v>800</v>
      </c>
      <c r="N146" s="20">
        <f t="shared" si="5"/>
        <v>20</v>
      </c>
      <c r="O146" s="24">
        <v>20</v>
      </c>
      <c r="P146" s="24">
        <v>15</v>
      </c>
      <c r="Q146" s="24">
        <v>5</v>
      </c>
      <c r="R146" s="28" t="s">
        <v>801</v>
      </c>
      <c r="S146" s="28" t="s">
        <v>802</v>
      </c>
    </row>
    <row r="147" s="7" customFormat="1" ht="130" customHeight="1" spans="1:19">
      <c r="A147" s="13">
        <v>142</v>
      </c>
      <c r="B147" s="13" t="s">
        <v>732</v>
      </c>
      <c r="C147" s="13" t="s">
        <v>25</v>
      </c>
      <c r="D147" s="13" t="s">
        <v>109</v>
      </c>
      <c r="E147" s="13" t="s">
        <v>177</v>
      </c>
      <c r="F147" s="13" t="s">
        <v>289</v>
      </c>
      <c r="G147" s="13" t="s">
        <v>302</v>
      </c>
      <c r="H147" s="13" t="s">
        <v>803</v>
      </c>
      <c r="I147" s="13" t="s">
        <v>31</v>
      </c>
      <c r="J147" s="13" t="s">
        <v>302</v>
      </c>
      <c r="K147" s="14" t="s">
        <v>32</v>
      </c>
      <c r="L147" s="13" t="s">
        <v>304</v>
      </c>
      <c r="M147" s="13" t="s">
        <v>804</v>
      </c>
      <c r="N147" s="20">
        <f t="shared" si="5"/>
        <v>30</v>
      </c>
      <c r="O147" s="22">
        <v>30</v>
      </c>
      <c r="P147" s="22">
        <v>20</v>
      </c>
      <c r="Q147" s="49">
        <v>10</v>
      </c>
      <c r="R147" s="28" t="s">
        <v>805</v>
      </c>
      <c r="S147" s="28" t="s">
        <v>307</v>
      </c>
    </row>
    <row r="148" s="7" customFormat="1" ht="125" customHeight="1" spans="1:19">
      <c r="A148" s="13">
        <v>143</v>
      </c>
      <c r="B148" s="13" t="s">
        <v>732</v>
      </c>
      <c r="C148" s="13" t="s">
        <v>25</v>
      </c>
      <c r="D148" s="13" t="s">
        <v>26</v>
      </c>
      <c r="E148" s="13" t="s">
        <v>47</v>
      </c>
      <c r="F148" s="13" t="s">
        <v>289</v>
      </c>
      <c r="G148" s="13" t="s">
        <v>290</v>
      </c>
      <c r="H148" s="13" t="s">
        <v>806</v>
      </c>
      <c r="I148" s="13" t="s">
        <v>31</v>
      </c>
      <c r="J148" s="13" t="s">
        <v>290</v>
      </c>
      <c r="K148" s="14" t="s">
        <v>32</v>
      </c>
      <c r="L148" s="13" t="s">
        <v>292</v>
      </c>
      <c r="M148" s="13" t="s">
        <v>807</v>
      </c>
      <c r="N148" s="20">
        <f t="shared" si="5"/>
        <v>200</v>
      </c>
      <c r="O148" s="22">
        <v>200</v>
      </c>
      <c r="P148" s="22">
        <v>10</v>
      </c>
      <c r="Q148" s="49">
        <v>190</v>
      </c>
      <c r="R148" s="28" t="s">
        <v>294</v>
      </c>
      <c r="S148" s="28" t="s">
        <v>295</v>
      </c>
    </row>
    <row r="149" s="7" customFormat="1" ht="129" customHeight="1" spans="1:19">
      <c r="A149" s="13">
        <v>144</v>
      </c>
      <c r="B149" s="13" t="s">
        <v>732</v>
      </c>
      <c r="C149" s="13" t="s">
        <v>25</v>
      </c>
      <c r="D149" s="13" t="s">
        <v>135</v>
      </c>
      <c r="E149" s="13" t="s">
        <v>280</v>
      </c>
      <c r="F149" s="13" t="s">
        <v>282</v>
      </c>
      <c r="G149" s="13" t="s">
        <v>808</v>
      </c>
      <c r="H149" s="13" t="s">
        <v>809</v>
      </c>
      <c r="I149" s="13" t="s">
        <v>31</v>
      </c>
      <c r="J149" s="13" t="s">
        <v>808</v>
      </c>
      <c r="K149" s="14" t="s">
        <v>32</v>
      </c>
      <c r="L149" s="13" t="s">
        <v>810</v>
      </c>
      <c r="M149" s="13" t="s">
        <v>811</v>
      </c>
      <c r="N149" s="20">
        <f t="shared" si="5"/>
        <v>42</v>
      </c>
      <c r="O149" s="22">
        <v>42</v>
      </c>
      <c r="P149" s="22">
        <v>35</v>
      </c>
      <c r="Q149" s="22">
        <v>7</v>
      </c>
      <c r="R149" s="28" t="s">
        <v>812</v>
      </c>
      <c r="S149" s="28" t="s">
        <v>813</v>
      </c>
    </row>
    <row r="150" s="7" customFormat="1" ht="123" customHeight="1" spans="1:19">
      <c r="A150" s="13">
        <v>145</v>
      </c>
      <c r="B150" s="13" t="s">
        <v>732</v>
      </c>
      <c r="C150" s="14" t="s">
        <v>25</v>
      </c>
      <c r="D150" s="14" t="s">
        <v>26</v>
      </c>
      <c r="E150" s="14" t="s">
        <v>103</v>
      </c>
      <c r="F150" s="14" t="s">
        <v>814</v>
      </c>
      <c r="G150" s="14" t="s">
        <v>29</v>
      </c>
      <c r="H150" s="14" t="s">
        <v>815</v>
      </c>
      <c r="I150" s="14" t="s">
        <v>51</v>
      </c>
      <c r="J150" s="14" t="s">
        <v>29</v>
      </c>
      <c r="K150" s="14" t="s">
        <v>32</v>
      </c>
      <c r="L150" s="14" t="s">
        <v>29</v>
      </c>
      <c r="M150" s="14" t="s">
        <v>816</v>
      </c>
      <c r="N150" s="20">
        <f t="shared" si="5"/>
        <v>35</v>
      </c>
      <c r="O150" s="21">
        <v>35</v>
      </c>
      <c r="P150" s="21">
        <v>20</v>
      </c>
      <c r="Q150" s="21">
        <v>15</v>
      </c>
      <c r="R150" s="28" t="s">
        <v>817</v>
      </c>
      <c r="S150" s="28" t="s">
        <v>818</v>
      </c>
    </row>
    <row r="151" s="7" customFormat="1" ht="216" customHeight="1" spans="1:19">
      <c r="A151" s="13">
        <v>146</v>
      </c>
      <c r="B151" s="13" t="s">
        <v>732</v>
      </c>
      <c r="C151" s="14" t="s">
        <v>25</v>
      </c>
      <c r="D151" s="14" t="s">
        <v>109</v>
      </c>
      <c r="E151" s="14" t="s">
        <v>110</v>
      </c>
      <c r="F151" s="14" t="s">
        <v>111</v>
      </c>
      <c r="G151" s="14" t="s">
        <v>112</v>
      </c>
      <c r="H151" s="14" t="s">
        <v>819</v>
      </c>
      <c r="I151" s="14" t="s">
        <v>114</v>
      </c>
      <c r="J151" s="14" t="s">
        <v>112</v>
      </c>
      <c r="K151" s="14" t="s">
        <v>32</v>
      </c>
      <c r="L151" s="14" t="s">
        <v>115</v>
      </c>
      <c r="M151" s="14" t="s">
        <v>820</v>
      </c>
      <c r="N151" s="20">
        <f t="shared" si="5"/>
        <v>45</v>
      </c>
      <c r="O151" s="44">
        <v>45</v>
      </c>
      <c r="P151" s="44">
        <v>25</v>
      </c>
      <c r="Q151" s="44">
        <v>20</v>
      </c>
      <c r="R151" s="33" t="s">
        <v>821</v>
      </c>
      <c r="S151" s="33" t="s">
        <v>822</v>
      </c>
    </row>
    <row r="152" s="7" customFormat="1" ht="248" customHeight="1" spans="1:19">
      <c r="A152" s="13">
        <v>147</v>
      </c>
      <c r="B152" s="13" t="s">
        <v>732</v>
      </c>
      <c r="C152" s="13" t="s">
        <v>135</v>
      </c>
      <c r="D152" s="13" t="s">
        <v>26</v>
      </c>
      <c r="E152" s="13" t="s">
        <v>240</v>
      </c>
      <c r="F152" s="13" t="s">
        <v>241</v>
      </c>
      <c r="G152" s="13" t="s">
        <v>255</v>
      </c>
      <c r="H152" s="13" t="s">
        <v>259</v>
      </c>
      <c r="I152" s="13" t="s">
        <v>31</v>
      </c>
      <c r="J152" s="13" t="s">
        <v>255</v>
      </c>
      <c r="K152" s="14" t="s">
        <v>32</v>
      </c>
      <c r="L152" s="13" t="s">
        <v>255</v>
      </c>
      <c r="M152" s="45" t="s">
        <v>823</v>
      </c>
      <c r="N152" s="20">
        <f t="shared" si="5"/>
        <v>800</v>
      </c>
      <c r="O152" s="22">
        <v>800</v>
      </c>
      <c r="P152" s="22">
        <v>20</v>
      </c>
      <c r="Q152" s="22">
        <v>780</v>
      </c>
      <c r="R152" s="28" t="s">
        <v>824</v>
      </c>
      <c r="S152" s="28" t="s">
        <v>825</v>
      </c>
    </row>
    <row r="153" s="7" customFormat="1" ht="253" customHeight="1" spans="1:19">
      <c r="A153" s="13">
        <v>148</v>
      </c>
      <c r="B153" s="13" t="s">
        <v>732</v>
      </c>
      <c r="C153" s="13" t="s">
        <v>25</v>
      </c>
      <c r="D153" s="13" t="s">
        <v>26</v>
      </c>
      <c r="E153" s="13" t="s">
        <v>826</v>
      </c>
      <c r="F153" s="13" t="s">
        <v>143</v>
      </c>
      <c r="G153" s="13" t="s">
        <v>155</v>
      </c>
      <c r="H153" s="13" t="s">
        <v>827</v>
      </c>
      <c r="I153" s="13" t="s">
        <v>31</v>
      </c>
      <c r="J153" s="13" t="s">
        <v>155</v>
      </c>
      <c r="K153" s="14" t="s">
        <v>32</v>
      </c>
      <c r="L153" s="13" t="s">
        <v>828</v>
      </c>
      <c r="M153" s="13" t="s">
        <v>829</v>
      </c>
      <c r="N153" s="20">
        <f t="shared" si="5"/>
        <v>1200</v>
      </c>
      <c r="O153" s="22">
        <v>1200</v>
      </c>
      <c r="P153" s="22">
        <v>20</v>
      </c>
      <c r="Q153" s="22">
        <v>1180</v>
      </c>
      <c r="R153" s="28" t="s">
        <v>830</v>
      </c>
      <c r="S153" s="28" t="s">
        <v>831</v>
      </c>
    </row>
    <row r="154" s="7" customFormat="1" ht="216" customHeight="1" spans="1:19">
      <c r="A154" s="13">
        <v>149</v>
      </c>
      <c r="B154" s="13" t="s">
        <v>732</v>
      </c>
      <c r="C154" s="14" t="s">
        <v>25</v>
      </c>
      <c r="D154" s="14" t="s">
        <v>26</v>
      </c>
      <c r="E154" s="14" t="s">
        <v>388</v>
      </c>
      <c r="F154" s="14" t="s">
        <v>832</v>
      </c>
      <c r="G154" s="14" t="s">
        <v>329</v>
      </c>
      <c r="H154" s="14" t="s">
        <v>833</v>
      </c>
      <c r="I154" s="14" t="s">
        <v>51</v>
      </c>
      <c r="J154" s="14" t="s">
        <v>329</v>
      </c>
      <c r="K154" s="14" t="s">
        <v>32</v>
      </c>
      <c r="L154" s="14" t="s">
        <v>329</v>
      </c>
      <c r="M154" s="14" t="s">
        <v>834</v>
      </c>
      <c r="N154" s="20">
        <f t="shared" si="5"/>
        <v>96</v>
      </c>
      <c r="O154" s="21">
        <v>96</v>
      </c>
      <c r="P154" s="21">
        <v>20</v>
      </c>
      <c r="Q154" s="21">
        <v>76</v>
      </c>
      <c r="R154" s="28" t="s">
        <v>835</v>
      </c>
      <c r="S154" s="28" t="s">
        <v>836</v>
      </c>
    </row>
    <row r="155" s="7" customFormat="1" ht="172" customHeight="1" spans="1:19">
      <c r="A155" s="13">
        <v>150</v>
      </c>
      <c r="B155" s="13" t="s">
        <v>732</v>
      </c>
      <c r="C155" s="14" t="s">
        <v>135</v>
      </c>
      <c r="D155" s="14" t="s">
        <v>26</v>
      </c>
      <c r="E155" s="14" t="s">
        <v>27</v>
      </c>
      <c r="F155" s="14" t="s">
        <v>308</v>
      </c>
      <c r="G155" s="14" t="s">
        <v>309</v>
      </c>
      <c r="H155" s="14" t="s">
        <v>837</v>
      </c>
      <c r="I155" s="14" t="s">
        <v>31</v>
      </c>
      <c r="J155" s="14" t="s">
        <v>838</v>
      </c>
      <c r="K155" s="14" t="s">
        <v>32</v>
      </c>
      <c r="L155" s="14" t="s">
        <v>839</v>
      </c>
      <c r="M155" s="14" t="s">
        <v>840</v>
      </c>
      <c r="N155" s="20">
        <f t="shared" si="5"/>
        <v>32</v>
      </c>
      <c r="O155" s="24">
        <v>32</v>
      </c>
      <c r="P155" s="24">
        <v>25</v>
      </c>
      <c r="Q155" s="24">
        <v>7</v>
      </c>
      <c r="R155" s="28" t="s">
        <v>841</v>
      </c>
      <c r="S155" s="28" t="s">
        <v>842</v>
      </c>
    </row>
    <row r="156" s="7" customFormat="1" ht="169" customHeight="1" spans="1:19">
      <c r="A156" s="13">
        <v>151</v>
      </c>
      <c r="B156" s="13" t="s">
        <v>732</v>
      </c>
      <c r="C156" s="14" t="s">
        <v>135</v>
      </c>
      <c r="D156" s="14" t="s">
        <v>26</v>
      </c>
      <c r="E156" s="14" t="s">
        <v>47</v>
      </c>
      <c r="F156" s="14" t="s">
        <v>308</v>
      </c>
      <c r="G156" s="14" t="s">
        <v>444</v>
      </c>
      <c r="H156" s="14" t="s">
        <v>843</v>
      </c>
      <c r="I156" s="14" t="s">
        <v>31</v>
      </c>
      <c r="J156" s="14" t="s">
        <v>844</v>
      </c>
      <c r="K156" s="14" t="s">
        <v>32</v>
      </c>
      <c r="L156" s="14" t="s">
        <v>845</v>
      </c>
      <c r="M156" s="14" t="s">
        <v>846</v>
      </c>
      <c r="N156" s="20">
        <f t="shared" si="5"/>
        <v>25</v>
      </c>
      <c r="O156" s="24">
        <v>25</v>
      </c>
      <c r="P156" s="24">
        <v>20</v>
      </c>
      <c r="Q156" s="24">
        <v>5</v>
      </c>
      <c r="R156" s="28" t="s">
        <v>847</v>
      </c>
      <c r="S156" s="28" t="s">
        <v>848</v>
      </c>
    </row>
    <row r="157" s="7" customFormat="1" ht="166" customHeight="1" spans="1:19">
      <c r="A157" s="13">
        <v>152</v>
      </c>
      <c r="B157" s="13" t="s">
        <v>732</v>
      </c>
      <c r="C157" s="14" t="s">
        <v>135</v>
      </c>
      <c r="D157" s="14" t="s">
        <v>26</v>
      </c>
      <c r="E157" s="14" t="s">
        <v>47</v>
      </c>
      <c r="F157" s="14" t="s">
        <v>74</v>
      </c>
      <c r="G157" s="14" t="s">
        <v>516</v>
      </c>
      <c r="H157" s="14" t="s">
        <v>849</v>
      </c>
      <c r="I157" s="14" t="s">
        <v>31</v>
      </c>
      <c r="J157" s="14" t="s">
        <v>850</v>
      </c>
      <c r="K157" s="14" t="s">
        <v>32</v>
      </c>
      <c r="L157" s="14" t="s">
        <v>851</v>
      </c>
      <c r="M157" s="14" t="s">
        <v>852</v>
      </c>
      <c r="N157" s="20">
        <f t="shared" si="5"/>
        <v>15</v>
      </c>
      <c r="O157" s="24">
        <v>15</v>
      </c>
      <c r="P157" s="24">
        <v>10</v>
      </c>
      <c r="Q157" s="24">
        <v>5</v>
      </c>
      <c r="R157" s="28" t="s">
        <v>853</v>
      </c>
      <c r="S157" s="28" t="s">
        <v>854</v>
      </c>
    </row>
    <row r="158" s="7" customFormat="1" ht="216" customHeight="1" spans="1:19">
      <c r="A158" s="13">
        <v>153</v>
      </c>
      <c r="B158" s="13" t="s">
        <v>732</v>
      </c>
      <c r="C158" s="14" t="s">
        <v>135</v>
      </c>
      <c r="D158" s="14" t="s">
        <v>109</v>
      </c>
      <c r="E158" s="14" t="s">
        <v>855</v>
      </c>
      <c r="F158" s="14" t="s">
        <v>282</v>
      </c>
      <c r="G158" s="14" t="s">
        <v>856</v>
      </c>
      <c r="H158" s="14" t="s">
        <v>857</v>
      </c>
      <c r="I158" s="13" t="s">
        <v>31</v>
      </c>
      <c r="J158" s="14" t="s">
        <v>858</v>
      </c>
      <c r="K158" s="14" t="s">
        <v>32</v>
      </c>
      <c r="L158" s="14" t="s">
        <v>859</v>
      </c>
      <c r="M158" s="14" t="s">
        <v>860</v>
      </c>
      <c r="N158" s="20">
        <f t="shared" si="5"/>
        <v>30</v>
      </c>
      <c r="O158" s="24">
        <v>30</v>
      </c>
      <c r="P158" s="24">
        <v>20</v>
      </c>
      <c r="Q158" s="24">
        <v>10</v>
      </c>
      <c r="R158" s="28" t="s">
        <v>861</v>
      </c>
      <c r="S158" s="28" t="s">
        <v>862</v>
      </c>
    </row>
    <row r="159" s="7" customFormat="1" ht="216" customHeight="1" spans="1:19">
      <c r="A159" s="13">
        <v>154</v>
      </c>
      <c r="B159" s="13" t="s">
        <v>732</v>
      </c>
      <c r="C159" s="14" t="s">
        <v>135</v>
      </c>
      <c r="D159" s="14" t="s">
        <v>109</v>
      </c>
      <c r="E159" s="14" t="s">
        <v>177</v>
      </c>
      <c r="F159" s="14" t="s">
        <v>48</v>
      </c>
      <c r="G159" s="14" t="s">
        <v>863</v>
      </c>
      <c r="H159" s="14" t="s">
        <v>864</v>
      </c>
      <c r="I159" s="13" t="s">
        <v>31</v>
      </c>
      <c r="J159" s="14" t="s">
        <v>865</v>
      </c>
      <c r="K159" s="14" t="s">
        <v>32</v>
      </c>
      <c r="L159" s="14" t="s">
        <v>866</v>
      </c>
      <c r="M159" s="14" t="s">
        <v>867</v>
      </c>
      <c r="N159" s="20">
        <f t="shared" si="5"/>
        <v>32</v>
      </c>
      <c r="O159" s="24">
        <v>32</v>
      </c>
      <c r="P159" s="24">
        <v>25</v>
      </c>
      <c r="Q159" s="24">
        <v>7</v>
      </c>
      <c r="R159" s="28" t="s">
        <v>868</v>
      </c>
      <c r="S159" s="28" t="s">
        <v>869</v>
      </c>
    </row>
    <row r="160" s="7" customFormat="1" ht="216" customHeight="1" spans="1:19">
      <c r="A160" s="13">
        <v>155</v>
      </c>
      <c r="B160" s="13" t="s">
        <v>732</v>
      </c>
      <c r="C160" s="14" t="s">
        <v>25</v>
      </c>
      <c r="D160" s="14" t="s">
        <v>26</v>
      </c>
      <c r="E160" s="14" t="s">
        <v>27</v>
      </c>
      <c r="F160" s="14" t="s">
        <v>241</v>
      </c>
      <c r="G160" s="14" t="s">
        <v>870</v>
      </c>
      <c r="H160" s="14" t="s">
        <v>871</v>
      </c>
      <c r="I160" s="14" t="s">
        <v>31</v>
      </c>
      <c r="J160" s="14" t="s">
        <v>870</v>
      </c>
      <c r="K160" s="14" t="s">
        <v>32</v>
      </c>
      <c r="L160" s="14" t="s">
        <v>872</v>
      </c>
      <c r="M160" s="14" t="s">
        <v>873</v>
      </c>
      <c r="N160" s="20">
        <f t="shared" si="5"/>
        <v>16</v>
      </c>
      <c r="O160" s="21">
        <v>16</v>
      </c>
      <c r="P160" s="21">
        <v>10</v>
      </c>
      <c r="Q160" s="21">
        <v>6</v>
      </c>
      <c r="R160" s="28" t="s">
        <v>874</v>
      </c>
      <c r="S160" s="28" t="s">
        <v>875</v>
      </c>
    </row>
    <row r="161" s="7" customFormat="1" ht="165" customHeight="1" spans="1:19">
      <c r="A161" s="13">
        <v>156</v>
      </c>
      <c r="B161" s="13" t="s">
        <v>732</v>
      </c>
      <c r="C161" s="14" t="s">
        <v>135</v>
      </c>
      <c r="D161" s="14" t="s">
        <v>26</v>
      </c>
      <c r="E161" s="14" t="s">
        <v>47</v>
      </c>
      <c r="F161" s="14" t="s">
        <v>160</v>
      </c>
      <c r="G161" s="14" t="s">
        <v>876</v>
      </c>
      <c r="H161" s="14" t="s">
        <v>877</v>
      </c>
      <c r="I161" s="14" t="s">
        <v>31</v>
      </c>
      <c r="J161" s="14" t="s">
        <v>876</v>
      </c>
      <c r="K161" s="14" t="s">
        <v>32</v>
      </c>
      <c r="L161" s="14" t="s">
        <v>701</v>
      </c>
      <c r="M161" s="14" t="s">
        <v>878</v>
      </c>
      <c r="N161" s="20">
        <f t="shared" si="5"/>
        <v>25</v>
      </c>
      <c r="O161" s="21">
        <v>25</v>
      </c>
      <c r="P161" s="21">
        <v>15</v>
      </c>
      <c r="Q161" s="21">
        <v>10</v>
      </c>
      <c r="R161" s="28" t="s">
        <v>879</v>
      </c>
      <c r="S161" s="28" t="s">
        <v>880</v>
      </c>
    </row>
    <row r="162" s="7" customFormat="1" ht="168" customHeight="1" spans="1:19">
      <c r="A162" s="13">
        <v>157</v>
      </c>
      <c r="B162" s="13" t="s">
        <v>732</v>
      </c>
      <c r="C162" s="14" t="s">
        <v>382</v>
      </c>
      <c r="D162" s="14" t="s">
        <v>382</v>
      </c>
      <c r="E162" s="14" t="s">
        <v>382</v>
      </c>
      <c r="F162" s="14" t="s">
        <v>368</v>
      </c>
      <c r="G162" s="14" t="s">
        <v>368</v>
      </c>
      <c r="H162" s="14" t="s">
        <v>383</v>
      </c>
      <c r="I162" s="14" t="s">
        <v>31</v>
      </c>
      <c r="J162" s="14" t="s">
        <v>370</v>
      </c>
      <c r="K162" s="14" t="s">
        <v>32</v>
      </c>
      <c r="L162" s="14" t="s">
        <v>371</v>
      </c>
      <c r="M162" s="14" t="s">
        <v>384</v>
      </c>
      <c r="N162" s="20">
        <f t="shared" si="5"/>
        <v>5</v>
      </c>
      <c r="O162" s="23">
        <v>5</v>
      </c>
      <c r="P162" s="21">
        <v>5</v>
      </c>
      <c r="Q162" s="24">
        <v>0</v>
      </c>
      <c r="R162" s="28" t="s">
        <v>385</v>
      </c>
      <c r="S162" s="28" t="s">
        <v>386</v>
      </c>
    </row>
    <row r="163" s="6" customFormat="1" ht="179" customHeight="1" spans="1:19">
      <c r="A163" s="13">
        <v>158</v>
      </c>
      <c r="B163" s="13" t="s">
        <v>881</v>
      </c>
      <c r="C163" s="13" t="s">
        <v>382</v>
      </c>
      <c r="D163" s="13" t="s">
        <v>382</v>
      </c>
      <c r="E163" s="13" t="s">
        <v>382</v>
      </c>
      <c r="F163" s="13" t="s">
        <v>368</v>
      </c>
      <c r="G163" s="13" t="s">
        <v>368</v>
      </c>
      <c r="H163" s="13" t="s">
        <v>383</v>
      </c>
      <c r="I163" s="13" t="s">
        <v>31</v>
      </c>
      <c r="J163" s="13" t="s">
        <v>370</v>
      </c>
      <c r="K163" s="14" t="s">
        <v>32</v>
      </c>
      <c r="L163" s="13" t="s">
        <v>371</v>
      </c>
      <c r="M163" s="13" t="s">
        <v>384</v>
      </c>
      <c r="N163" s="20">
        <f t="shared" si="5"/>
        <v>0.7</v>
      </c>
      <c r="O163" s="23">
        <f t="shared" ref="O163:O166" si="6">SUM(P163:Q163)</f>
        <v>0.7</v>
      </c>
      <c r="P163" s="22">
        <v>0.7</v>
      </c>
      <c r="Q163" s="24">
        <v>0</v>
      </c>
      <c r="R163" s="28" t="s">
        <v>385</v>
      </c>
      <c r="S163" s="28" t="s">
        <v>386</v>
      </c>
    </row>
    <row r="164" s="6" customFormat="1" ht="152" customHeight="1" spans="1:19">
      <c r="A164" s="13">
        <v>159</v>
      </c>
      <c r="B164" s="13" t="s">
        <v>881</v>
      </c>
      <c r="C164" s="13" t="s">
        <v>375</v>
      </c>
      <c r="D164" s="13" t="s">
        <v>376</v>
      </c>
      <c r="E164" s="13" t="s">
        <v>377</v>
      </c>
      <c r="F164" s="13" t="s">
        <v>368</v>
      </c>
      <c r="G164" s="13" t="s">
        <v>368</v>
      </c>
      <c r="H164" s="13" t="s">
        <v>378</v>
      </c>
      <c r="I164" s="13" t="s">
        <v>31</v>
      </c>
      <c r="J164" s="13" t="s">
        <v>370</v>
      </c>
      <c r="K164" s="14" t="s">
        <v>32</v>
      </c>
      <c r="L164" s="13" t="s">
        <v>371</v>
      </c>
      <c r="M164" s="13" t="s">
        <v>379</v>
      </c>
      <c r="N164" s="20">
        <f t="shared" si="5"/>
        <v>34.3</v>
      </c>
      <c r="O164" s="23">
        <f t="shared" si="6"/>
        <v>34.3</v>
      </c>
      <c r="P164" s="22">
        <f>49.3-15</f>
        <v>34.3</v>
      </c>
      <c r="Q164" s="24">
        <v>0</v>
      </c>
      <c r="R164" s="28" t="s">
        <v>882</v>
      </c>
      <c r="S164" s="28" t="s">
        <v>381</v>
      </c>
    </row>
    <row r="165" s="6" customFormat="1" ht="165" customHeight="1" spans="1:19">
      <c r="A165" s="13">
        <v>160</v>
      </c>
      <c r="B165" s="13" t="s">
        <v>881</v>
      </c>
      <c r="C165" s="13" t="s">
        <v>135</v>
      </c>
      <c r="D165" s="13" t="s">
        <v>450</v>
      </c>
      <c r="E165" s="13" t="s">
        <v>473</v>
      </c>
      <c r="F165" s="13" t="s">
        <v>212</v>
      </c>
      <c r="G165" s="13" t="s">
        <v>883</v>
      </c>
      <c r="H165" s="13" t="s">
        <v>884</v>
      </c>
      <c r="I165" s="13" t="s">
        <v>31</v>
      </c>
      <c r="J165" s="13" t="s">
        <v>885</v>
      </c>
      <c r="K165" s="14" t="s">
        <v>32</v>
      </c>
      <c r="L165" s="13" t="s">
        <v>886</v>
      </c>
      <c r="M165" s="13" t="s">
        <v>887</v>
      </c>
      <c r="N165" s="20">
        <f t="shared" si="5"/>
        <v>30</v>
      </c>
      <c r="O165" s="22">
        <v>30</v>
      </c>
      <c r="P165" s="22">
        <v>20</v>
      </c>
      <c r="Q165" s="22">
        <v>10</v>
      </c>
      <c r="R165" s="28" t="s">
        <v>888</v>
      </c>
      <c r="S165" s="28" t="s">
        <v>889</v>
      </c>
    </row>
    <row r="166" s="6" customFormat="1" ht="236.25" spans="1:19">
      <c r="A166" s="13">
        <v>161</v>
      </c>
      <c r="B166" s="13" t="s">
        <v>881</v>
      </c>
      <c r="C166" s="13" t="s">
        <v>405</v>
      </c>
      <c r="D166" s="13" t="s">
        <v>412</v>
      </c>
      <c r="E166" s="13" t="s">
        <v>413</v>
      </c>
      <c r="F166" s="13" t="s">
        <v>368</v>
      </c>
      <c r="G166" s="13" t="s">
        <v>368</v>
      </c>
      <c r="H166" s="13" t="s">
        <v>414</v>
      </c>
      <c r="I166" s="13" t="s">
        <v>31</v>
      </c>
      <c r="J166" s="13" t="s">
        <v>370</v>
      </c>
      <c r="K166" s="14" t="s">
        <v>32</v>
      </c>
      <c r="L166" s="13" t="s">
        <v>371</v>
      </c>
      <c r="M166" s="13" t="s">
        <v>890</v>
      </c>
      <c r="N166" s="20">
        <f t="shared" si="5"/>
        <v>15</v>
      </c>
      <c r="O166" s="23">
        <f t="shared" si="6"/>
        <v>15</v>
      </c>
      <c r="P166" s="24">
        <v>15</v>
      </c>
      <c r="Q166" s="24">
        <v>0</v>
      </c>
      <c r="R166" s="28" t="s">
        <v>416</v>
      </c>
      <c r="S166" s="28" t="s">
        <v>417</v>
      </c>
    </row>
    <row r="167" s="3" customFormat="1" ht="216" customHeight="1" spans="1:19">
      <c r="A167" s="13">
        <v>162</v>
      </c>
      <c r="B167" s="13" t="s">
        <v>418</v>
      </c>
      <c r="C167" s="13" t="s">
        <v>135</v>
      </c>
      <c r="D167" s="13" t="s">
        <v>26</v>
      </c>
      <c r="E167" s="13" t="s">
        <v>397</v>
      </c>
      <c r="F167" s="13" t="s">
        <v>891</v>
      </c>
      <c r="G167" s="13" t="s">
        <v>892</v>
      </c>
      <c r="H167" s="13" t="s">
        <v>893</v>
      </c>
      <c r="I167" s="13" t="s">
        <v>51</v>
      </c>
      <c r="J167" s="13" t="s">
        <v>894</v>
      </c>
      <c r="K167" s="14" t="s">
        <v>32</v>
      </c>
      <c r="L167" s="13" t="s">
        <v>400</v>
      </c>
      <c r="M167" s="25" t="s">
        <v>895</v>
      </c>
      <c r="N167" s="20">
        <f t="shared" si="5"/>
        <v>600</v>
      </c>
      <c r="O167" s="23">
        <v>600</v>
      </c>
      <c r="P167" s="23">
        <v>490</v>
      </c>
      <c r="Q167" s="23">
        <v>110</v>
      </c>
      <c r="R167" s="28" t="s">
        <v>896</v>
      </c>
      <c r="S167" s="28" t="s">
        <v>897</v>
      </c>
    </row>
    <row r="168" s="3" customFormat="1" ht="128" customHeight="1" spans="1:19">
      <c r="A168" s="13">
        <v>163</v>
      </c>
      <c r="B168" s="13" t="s">
        <v>898</v>
      </c>
      <c r="C168" s="14" t="s">
        <v>348</v>
      </c>
      <c r="D168" s="14" t="s">
        <v>280</v>
      </c>
      <c r="E168" s="14" t="s">
        <v>47</v>
      </c>
      <c r="F168" s="14" t="s">
        <v>282</v>
      </c>
      <c r="G168" s="14" t="s">
        <v>899</v>
      </c>
      <c r="H168" s="14" t="s">
        <v>900</v>
      </c>
      <c r="I168" s="14" t="s">
        <v>51</v>
      </c>
      <c r="J168" s="14" t="s">
        <v>899</v>
      </c>
      <c r="K168" s="14" t="s">
        <v>32</v>
      </c>
      <c r="L168" s="14" t="s">
        <v>899</v>
      </c>
      <c r="M168" s="14" t="s">
        <v>901</v>
      </c>
      <c r="N168" s="20">
        <f t="shared" si="5"/>
        <v>20</v>
      </c>
      <c r="O168" s="21">
        <f t="shared" ref="O168:O179" si="7">SUM(P168:Q168)</f>
        <v>20</v>
      </c>
      <c r="P168" s="21">
        <v>20</v>
      </c>
      <c r="Q168" s="21">
        <v>0</v>
      </c>
      <c r="R168" s="28" t="s">
        <v>902</v>
      </c>
      <c r="S168" s="28" t="s">
        <v>903</v>
      </c>
    </row>
    <row r="169" s="3" customFormat="1" ht="134" customHeight="1" spans="1:19">
      <c r="A169" s="13">
        <v>164</v>
      </c>
      <c r="B169" s="13" t="s">
        <v>898</v>
      </c>
      <c r="C169" s="14" t="s">
        <v>348</v>
      </c>
      <c r="D169" s="14" t="s">
        <v>280</v>
      </c>
      <c r="E169" s="14" t="s">
        <v>47</v>
      </c>
      <c r="F169" s="14" t="s">
        <v>282</v>
      </c>
      <c r="G169" s="14" t="s">
        <v>856</v>
      </c>
      <c r="H169" s="14" t="s">
        <v>904</v>
      </c>
      <c r="I169" s="14" t="s">
        <v>51</v>
      </c>
      <c r="J169" s="14" t="s">
        <v>856</v>
      </c>
      <c r="K169" s="14" t="s">
        <v>32</v>
      </c>
      <c r="L169" s="14" t="s">
        <v>856</v>
      </c>
      <c r="M169" s="14" t="s">
        <v>905</v>
      </c>
      <c r="N169" s="20">
        <f t="shared" si="5"/>
        <v>20</v>
      </c>
      <c r="O169" s="21">
        <f t="shared" si="7"/>
        <v>20</v>
      </c>
      <c r="P169" s="21">
        <v>20</v>
      </c>
      <c r="Q169" s="21">
        <v>0</v>
      </c>
      <c r="R169" s="28" t="s">
        <v>906</v>
      </c>
      <c r="S169" s="28" t="s">
        <v>907</v>
      </c>
    </row>
    <row r="170" s="3" customFormat="1" ht="307" customHeight="1" spans="1:19">
      <c r="A170" s="13">
        <v>165</v>
      </c>
      <c r="B170" s="13" t="s">
        <v>898</v>
      </c>
      <c r="C170" s="14" t="s">
        <v>25</v>
      </c>
      <c r="D170" s="14" t="s">
        <v>26</v>
      </c>
      <c r="E170" s="14" t="s">
        <v>687</v>
      </c>
      <c r="F170" s="14" t="s">
        <v>308</v>
      </c>
      <c r="G170" s="14" t="s">
        <v>908</v>
      </c>
      <c r="H170" s="14" t="s">
        <v>909</v>
      </c>
      <c r="I170" s="14" t="s">
        <v>31</v>
      </c>
      <c r="J170" s="14" t="s">
        <v>910</v>
      </c>
      <c r="K170" s="14" t="s">
        <v>32</v>
      </c>
      <c r="L170" s="14" t="s">
        <v>630</v>
      </c>
      <c r="M170" s="14" t="s">
        <v>911</v>
      </c>
      <c r="N170" s="20">
        <f t="shared" si="5"/>
        <v>35</v>
      </c>
      <c r="O170" s="21">
        <f t="shared" si="7"/>
        <v>35</v>
      </c>
      <c r="P170" s="21">
        <v>30</v>
      </c>
      <c r="Q170" s="21">
        <v>5</v>
      </c>
      <c r="R170" s="28" t="s">
        <v>912</v>
      </c>
      <c r="S170" s="28" t="s">
        <v>913</v>
      </c>
    </row>
    <row r="171" s="3" customFormat="1" ht="330" customHeight="1" spans="1:19">
      <c r="A171" s="13">
        <v>166</v>
      </c>
      <c r="B171" s="13" t="s">
        <v>898</v>
      </c>
      <c r="C171" s="14" t="s">
        <v>25</v>
      </c>
      <c r="D171" s="14" t="s">
        <v>26</v>
      </c>
      <c r="E171" s="14" t="s">
        <v>27</v>
      </c>
      <c r="F171" s="14" t="s">
        <v>914</v>
      </c>
      <c r="G171" s="14" t="s">
        <v>915</v>
      </c>
      <c r="H171" s="14" t="s">
        <v>916</v>
      </c>
      <c r="I171" s="14" t="s">
        <v>51</v>
      </c>
      <c r="J171" s="14" t="s">
        <v>917</v>
      </c>
      <c r="K171" s="14" t="s">
        <v>32</v>
      </c>
      <c r="L171" s="14" t="s">
        <v>918</v>
      </c>
      <c r="M171" s="46" t="s">
        <v>919</v>
      </c>
      <c r="N171" s="20">
        <f t="shared" si="5"/>
        <v>55</v>
      </c>
      <c r="O171" s="21">
        <f t="shared" si="7"/>
        <v>55</v>
      </c>
      <c r="P171" s="21">
        <v>40</v>
      </c>
      <c r="Q171" s="21">
        <v>15</v>
      </c>
      <c r="R171" s="28" t="s">
        <v>920</v>
      </c>
      <c r="S171" s="28" t="s">
        <v>921</v>
      </c>
    </row>
    <row r="172" s="3" customFormat="1" ht="216" customHeight="1" spans="1:19">
      <c r="A172" s="13">
        <v>167</v>
      </c>
      <c r="B172" s="13" t="s">
        <v>898</v>
      </c>
      <c r="C172" s="14" t="s">
        <v>25</v>
      </c>
      <c r="D172" s="14" t="s">
        <v>26</v>
      </c>
      <c r="E172" s="14" t="s">
        <v>36</v>
      </c>
      <c r="F172" s="14" t="s">
        <v>184</v>
      </c>
      <c r="G172" s="14" t="s">
        <v>190</v>
      </c>
      <c r="H172" s="14" t="s">
        <v>922</v>
      </c>
      <c r="I172" s="14" t="s">
        <v>51</v>
      </c>
      <c r="J172" s="14" t="s">
        <v>190</v>
      </c>
      <c r="K172" s="14" t="s">
        <v>32</v>
      </c>
      <c r="L172" s="14" t="s">
        <v>190</v>
      </c>
      <c r="M172" s="14" t="s">
        <v>923</v>
      </c>
      <c r="N172" s="20">
        <f t="shared" si="5"/>
        <v>20</v>
      </c>
      <c r="O172" s="21">
        <f t="shared" si="7"/>
        <v>20</v>
      </c>
      <c r="P172" s="21">
        <v>20</v>
      </c>
      <c r="Q172" s="21">
        <v>0</v>
      </c>
      <c r="R172" s="28" t="s">
        <v>924</v>
      </c>
      <c r="S172" s="28" t="s">
        <v>925</v>
      </c>
    </row>
    <row r="173" s="3" customFormat="1" ht="120" customHeight="1" spans="1:19">
      <c r="A173" s="13">
        <v>168</v>
      </c>
      <c r="B173" s="13" t="s">
        <v>898</v>
      </c>
      <c r="C173" s="14" t="s">
        <v>25</v>
      </c>
      <c r="D173" s="14" t="s">
        <v>26</v>
      </c>
      <c r="E173" s="14" t="s">
        <v>27</v>
      </c>
      <c r="F173" s="14" t="s">
        <v>184</v>
      </c>
      <c r="G173" s="14" t="s">
        <v>207</v>
      </c>
      <c r="H173" s="14" t="s">
        <v>926</v>
      </c>
      <c r="I173" s="14" t="s">
        <v>51</v>
      </c>
      <c r="J173" s="14" t="s">
        <v>207</v>
      </c>
      <c r="K173" s="14" t="s">
        <v>32</v>
      </c>
      <c r="L173" s="14" t="s">
        <v>207</v>
      </c>
      <c r="M173" s="14" t="s">
        <v>927</v>
      </c>
      <c r="N173" s="20">
        <f t="shared" si="5"/>
        <v>10</v>
      </c>
      <c r="O173" s="21">
        <f t="shared" si="7"/>
        <v>10</v>
      </c>
      <c r="P173" s="21">
        <v>10</v>
      </c>
      <c r="Q173" s="21">
        <v>0</v>
      </c>
      <c r="R173" s="28" t="s">
        <v>928</v>
      </c>
      <c r="S173" s="28" t="s">
        <v>929</v>
      </c>
    </row>
    <row r="174" s="6" customFormat="1" ht="159" customHeight="1" spans="1:19">
      <c r="A174" s="13">
        <v>169</v>
      </c>
      <c r="B174" s="13" t="s">
        <v>930</v>
      </c>
      <c r="C174" s="14" t="s">
        <v>25</v>
      </c>
      <c r="D174" s="14" t="s">
        <v>26</v>
      </c>
      <c r="E174" s="14" t="s">
        <v>36</v>
      </c>
      <c r="F174" s="43" t="s">
        <v>48</v>
      </c>
      <c r="G174" s="43" t="s">
        <v>68</v>
      </c>
      <c r="H174" s="14" t="s">
        <v>931</v>
      </c>
      <c r="I174" s="14" t="s">
        <v>51</v>
      </c>
      <c r="J174" s="14" t="s">
        <v>70</v>
      </c>
      <c r="K174" s="14" t="s">
        <v>32</v>
      </c>
      <c r="L174" s="14" t="s">
        <v>70</v>
      </c>
      <c r="M174" s="14" t="s">
        <v>932</v>
      </c>
      <c r="N174" s="20">
        <f t="shared" si="5"/>
        <v>150</v>
      </c>
      <c r="O174" s="47">
        <f t="shared" si="7"/>
        <v>150</v>
      </c>
      <c r="P174" s="47">
        <v>20</v>
      </c>
      <c r="Q174" s="47">
        <v>130</v>
      </c>
      <c r="R174" s="28" t="s">
        <v>933</v>
      </c>
      <c r="S174" s="28" t="s">
        <v>934</v>
      </c>
    </row>
    <row r="175" s="6" customFormat="1" ht="186" customHeight="1" spans="1:19">
      <c r="A175" s="13">
        <v>170</v>
      </c>
      <c r="B175" s="13" t="s">
        <v>930</v>
      </c>
      <c r="C175" s="14" t="s">
        <v>935</v>
      </c>
      <c r="D175" s="14" t="s">
        <v>936</v>
      </c>
      <c r="E175" s="14" t="s">
        <v>937</v>
      </c>
      <c r="F175" s="14" t="s">
        <v>263</v>
      </c>
      <c r="G175" s="14" t="s">
        <v>938</v>
      </c>
      <c r="H175" s="14" t="s">
        <v>939</v>
      </c>
      <c r="I175" s="14" t="s">
        <v>51</v>
      </c>
      <c r="J175" s="14" t="s">
        <v>938</v>
      </c>
      <c r="K175" s="14" t="s">
        <v>32</v>
      </c>
      <c r="L175" s="14" t="s">
        <v>938</v>
      </c>
      <c r="M175" s="14" t="s">
        <v>940</v>
      </c>
      <c r="N175" s="20">
        <f t="shared" si="5"/>
        <v>64</v>
      </c>
      <c r="O175" s="47">
        <f t="shared" si="7"/>
        <v>64</v>
      </c>
      <c r="P175" s="21">
        <v>8</v>
      </c>
      <c r="Q175" s="21">
        <v>56</v>
      </c>
      <c r="R175" s="28" t="s">
        <v>941</v>
      </c>
      <c r="S175" s="28" t="s">
        <v>942</v>
      </c>
    </row>
    <row r="176" s="6" customFormat="1" ht="175" customHeight="1" spans="1:19">
      <c r="A176" s="13">
        <v>171</v>
      </c>
      <c r="B176" s="13" t="s">
        <v>930</v>
      </c>
      <c r="C176" s="14" t="s">
        <v>135</v>
      </c>
      <c r="D176" s="14" t="s">
        <v>26</v>
      </c>
      <c r="E176" s="14" t="s">
        <v>47</v>
      </c>
      <c r="F176" s="14" t="s">
        <v>263</v>
      </c>
      <c r="G176" s="14" t="s">
        <v>649</v>
      </c>
      <c r="H176" s="14" t="s">
        <v>943</v>
      </c>
      <c r="I176" s="14" t="s">
        <v>51</v>
      </c>
      <c r="J176" s="14" t="s">
        <v>649</v>
      </c>
      <c r="K176" s="14" t="s">
        <v>32</v>
      </c>
      <c r="L176" s="14" t="s">
        <v>649</v>
      </c>
      <c r="M176" s="14" t="s">
        <v>944</v>
      </c>
      <c r="N176" s="20">
        <f t="shared" si="5"/>
        <v>20</v>
      </c>
      <c r="O176" s="47">
        <f t="shared" si="7"/>
        <v>20</v>
      </c>
      <c r="P176" s="21">
        <v>12</v>
      </c>
      <c r="Q176" s="21">
        <v>8</v>
      </c>
      <c r="R176" s="28" t="s">
        <v>945</v>
      </c>
      <c r="S176" s="28" t="s">
        <v>946</v>
      </c>
    </row>
    <row r="177" s="6" customFormat="1" ht="135" customHeight="1" spans="1:19">
      <c r="A177" s="13">
        <v>172</v>
      </c>
      <c r="B177" s="13" t="s">
        <v>930</v>
      </c>
      <c r="C177" s="14" t="s">
        <v>25</v>
      </c>
      <c r="D177" s="14" t="s">
        <v>109</v>
      </c>
      <c r="E177" s="14" t="s">
        <v>177</v>
      </c>
      <c r="F177" s="14" t="s">
        <v>160</v>
      </c>
      <c r="G177" s="14" t="s">
        <v>178</v>
      </c>
      <c r="H177" s="14" t="s">
        <v>947</v>
      </c>
      <c r="I177" s="14" t="s">
        <v>51</v>
      </c>
      <c r="J177" s="14" t="s">
        <v>178</v>
      </c>
      <c r="K177" s="14" t="s">
        <v>32</v>
      </c>
      <c r="L177" s="14" t="s">
        <v>180</v>
      </c>
      <c r="M177" s="14" t="s">
        <v>948</v>
      </c>
      <c r="N177" s="20">
        <f t="shared" si="5"/>
        <v>54</v>
      </c>
      <c r="O177" s="47">
        <f t="shared" si="7"/>
        <v>54</v>
      </c>
      <c r="P177" s="21">
        <v>20</v>
      </c>
      <c r="Q177" s="21">
        <v>34</v>
      </c>
      <c r="R177" s="28" t="s">
        <v>949</v>
      </c>
      <c r="S177" s="28" t="s">
        <v>950</v>
      </c>
    </row>
    <row r="178" s="6" customFormat="1" ht="216" customHeight="1" spans="1:19">
      <c r="A178" s="13">
        <v>173</v>
      </c>
      <c r="B178" s="13" t="s">
        <v>930</v>
      </c>
      <c r="C178" s="14" t="s">
        <v>135</v>
      </c>
      <c r="D178" s="14" t="s">
        <v>26</v>
      </c>
      <c r="E178" s="14" t="s">
        <v>27</v>
      </c>
      <c r="F178" s="43" t="s">
        <v>360</v>
      </c>
      <c r="G178" s="43" t="s">
        <v>742</v>
      </c>
      <c r="H178" s="14" t="s">
        <v>951</v>
      </c>
      <c r="I178" s="14" t="s">
        <v>31</v>
      </c>
      <c r="J178" s="14" t="s">
        <v>742</v>
      </c>
      <c r="K178" s="14" t="s">
        <v>32</v>
      </c>
      <c r="L178" s="14" t="s">
        <v>690</v>
      </c>
      <c r="M178" s="14" t="s">
        <v>952</v>
      </c>
      <c r="N178" s="20">
        <f t="shared" si="5"/>
        <v>20</v>
      </c>
      <c r="O178" s="47">
        <f t="shared" si="7"/>
        <v>20</v>
      </c>
      <c r="P178" s="47">
        <v>20</v>
      </c>
      <c r="Q178" s="47">
        <v>0</v>
      </c>
      <c r="R178" s="28" t="s">
        <v>953</v>
      </c>
      <c r="S178" s="28" t="s">
        <v>954</v>
      </c>
    </row>
    <row r="179" s="6" customFormat="1" ht="216" customHeight="1" spans="1:19">
      <c r="A179" s="13">
        <v>174</v>
      </c>
      <c r="B179" s="13" t="s">
        <v>930</v>
      </c>
      <c r="C179" s="14" t="s">
        <v>25</v>
      </c>
      <c r="D179" s="14" t="s">
        <v>26</v>
      </c>
      <c r="E179" s="14" t="s">
        <v>47</v>
      </c>
      <c r="F179" s="14" t="s">
        <v>90</v>
      </c>
      <c r="G179" s="14" t="s">
        <v>91</v>
      </c>
      <c r="H179" s="14" t="s">
        <v>92</v>
      </c>
      <c r="I179" s="14" t="s">
        <v>51</v>
      </c>
      <c r="J179" s="14" t="s">
        <v>93</v>
      </c>
      <c r="K179" s="14" t="s">
        <v>32</v>
      </c>
      <c r="L179" s="14" t="s">
        <v>91</v>
      </c>
      <c r="M179" s="14" t="s">
        <v>94</v>
      </c>
      <c r="N179" s="20">
        <f t="shared" si="5"/>
        <v>15</v>
      </c>
      <c r="O179" s="47">
        <f t="shared" si="7"/>
        <v>15</v>
      </c>
      <c r="P179" s="21">
        <v>10</v>
      </c>
      <c r="Q179" s="21">
        <v>5</v>
      </c>
      <c r="R179" s="28" t="s">
        <v>95</v>
      </c>
      <c r="S179" s="28" t="s">
        <v>96</v>
      </c>
    </row>
    <row r="180" s="6" customFormat="1" ht="216" customHeight="1" spans="1:19">
      <c r="A180" s="13">
        <v>175</v>
      </c>
      <c r="B180" s="13" t="s">
        <v>930</v>
      </c>
      <c r="C180" s="13" t="s">
        <v>935</v>
      </c>
      <c r="D180" s="13" t="s">
        <v>936</v>
      </c>
      <c r="E180" s="13" t="s">
        <v>955</v>
      </c>
      <c r="F180" s="13" t="s">
        <v>90</v>
      </c>
      <c r="G180" s="13" t="s">
        <v>956</v>
      </c>
      <c r="H180" s="13" t="s">
        <v>957</v>
      </c>
      <c r="I180" s="13" t="s">
        <v>51</v>
      </c>
      <c r="J180" s="13" t="s">
        <v>958</v>
      </c>
      <c r="K180" s="14" t="s">
        <v>32</v>
      </c>
      <c r="L180" s="13" t="s">
        <v>91</v>
      </c>
      <c r="M180" s="13" t="s">
        <v>959</v>
      </c>
      <c r="N180" s="20">
        <f t="shared" si="5"/>
        <v>10.5</v>
      </c>
      <c r="O180" s="48">
        <v>10.5</v>
      </c>
      <c r="P180" s="48">
        <v>10</v>
      </c>
      <c r="Q180" s="48">
        <v>0.5</v>
      </c>
      <c r="R180" s="28" t="s">
        <v>960</v>
      </c>
      <c r="S180" s="28" t="s">
        <v>961</v>
      </c>
    </row>
    <row r="181" s="6" customFormat="1" ht="216" customHeight="1" spans="1:19">
      <c r="A181" s="13">
        <v>176</v>
      </c>
      <c r="B181" s="13" t="s">
        <v>930</v>
      </c>
      <c r="C181" s="14" t="s">
        <v>25</v>
      </c>
      <c r="D181" s="14" t="s">
        <v>26</v>
      </c>
      <c r="E181" s="14" t="s">
        <v>47</v>
      </c>
      <c r="F181" s="14" t="s">
        <v>90</v>
      </c>
      <c r="G181" s="14" t="s">
        <v>962</v>
      </c>
      <c r="H181" s="14" t="s">
        <v>963</v>
      </c>
      <c r="I181" s="14" t="s">
        <v>51</v>
      </c>
      <c r="J181" s="14" t="s">
        <v>964</v>
      </c>
      <c r="K181" s="14" t="s">
        <v>32</v>
      </c>
      <c r="L181" s="14" t="s">
        <v>965</v>
      </c>
      <c r="M181" s="14" t="s">
        <v>966</v>
      </c>
      <c r="N181" s="20">
        <f t="shared" si="5"/>
        <v>1720</v>
      </c>
      <c r="O181" s="47">
        <f t="shared" ref="O181:O186" si="8">SUM(P181:Q181)</f>
        <v>1720</v>
      </c>
      <c r="P181" s="21">
        <v>20</v>
      </c>
      <c r="Q181" s="21">
        <v>1700</v>
      </c>
      <c r="R181" s="28" t="s">
        <v>967</v>
      </c>
      <c r="S181" s="28" t="s">
        <v>968</v>
      </c>
    </row>
    <row r="182" s="6" customFormat="1" ht="153" customHeight="1" spans="1:19">
      <c r="A182" s="13">
        <v>177</v>
      </c>
      <c r="B182" s="13" t="s">
        <v>930</v>
      </c>
      <c r="C182" s="14" t="s">
        <v>135</v>
      </c>
      <c r="D182" s="14" t="s">
        <v>26</v>
      </c>
      <c r="E182" s="14" t="s">
        <v>201</v>
      </c>
      <c r="F182" s="14" t="s">
        <v>90</v>
      </c>
      <c r="G182" s="14" t="s">
        <v>969</v>
      </c>
      <c r="H182" s="14" t="s">
        <v>970</v>
      </c>
      <c r="I182" s="14" t="s">
        <v>51</v>
      </c>
      <c r="J182" s="14" t="s">
        <v>971</v>
      </c>
      <c r="K182" s="14" t="s">
        <v>32</v>
      </c>
      <c r="L182" s="14" t="s">
        <v>969</v>
      </c>
      <c r="M182" s="14" t="s">
        <v>972</v>
      </c>
      <c r="N182" s="20">
        <f t="shared" si="5"/>
        <v>27</v>
      </c>
      <c r="O182" s="47">
        <f t="shared" si="8"/>
        <v>27</v>
      </c>
      <c r="P182" s="21">
        <v>11</v>
      </c>
      <c r="Q182" s="21">
        <v>16</v>
      </c>
      <c r="R182" s="28" t="s">
        <v>973</v>
      </c>
      <c r="S182" s="28" t="s">
        <v>974</v>
      </c>
    </row>
    <row r="183" s="6" customFormat="1" ht="112" customHeight="1" spans="1:19">
      <c r="A183" s="13">
        <v>178</v>
      </c>
      <c r="B183" s="13" t="s">
        <v>930</v>
      </c>
      <c r="C183" s="14" t="s">
        <v>935</v>
      </c>
      <c r="D183" s="14" t="s">
        <v>936</v>
      </c>
      <c r="E183" s="14" t="s">
        <v>955</v>
      </c>
      <c r="F183" s="14" t="s">
        <v>90</v>
      </c>
      <c r="G183" s="14" t="s">
        <v>969</v>
      </c>
      <c r="H183" s="14" t="s">
        <v>975</v>
      </c>
      <c r="I183" s="14" t="s">
        <v>51</v>
      </c>
      <c r="J183" s="14" t="s">
        <v>969</v>
      </c>
      <c r="K183" s="14" t="s">
        <v>32</v>
      </c>
      <c r="L183" s="14" t="s">
        <v>969</v>
      </c>
      <c r="M183" s="14" t="s">
        <v>976</v>
      </c>
      <c r="N183" s="20">
        <f t="shared" si="5"/>
        <v>10</v>
      </c>
      <c r="O183" s="47">
        <f t="shared" si="8"/>
        <v>10</v>
      </c>
      <c r="P183" s="21">
        <v>9</v>
      </c>
      <c r="Q183" s="21">
        <v>1</v>
      </c>
      <c r="R183" s="28" t="s">
        <v>977</v>
      </c>
      <c r="S183" s="28" t="s">
        <v>978</v>
      </c>
    </row>
    <row r="184" s="6" customFormat="1" ht="156" customHeight="1" spans="1:19">
      <c r="A184" s="13">
        <v>179</v>
      </c>
      <c r="B184" s="13" t="s">
        <v>930</v>
      </c>
      <c r="C184" s="14" t="s">
        <v>348</v>
      </c>
      <c r="D184" s="14" t="s">
        <v>280</v>
      </c>
      <c r="E184" s="43" t="s">
        <v>47</v>
      </c>
      <c r="F184" s="14" t="s">
        <v>282</v>
      </c>
      <c r="G184" s="14" t="s">
        <v>979</v>
      </c>
      <c r="H184" s="14" t="s">
        <v>980</v>
      </c>
      <c r="I184" s="43" t="s">
        <v>51</v>
      </c>
      <c r="J184" s="14" t="s">
        <v>979</v>
      </c>
      <c r="K184" s="14" t="s">
        <v>32</v>
      </c>
      <c r="L184" s="14" t="s">
        <v>979</v>
      </c>
      <c r="M184" s="14" t="s">
        <v>981</v>
      </c>
      <c r="N184" s="20">
        <f t="shared" si="5"/>
        <v>20</v>
      </c>
      <c r="O184" s="47">
        <f t="shared" si="8"/>
        <v>20</v>
      </c>
      <c r="P184" s="21">
        <v>20</v>
      </c>
      <c r="Q184" s="21">
        <v>0</v>
      </c>
      <c r="R184" s="28" t="s">
        <v>982</v>
      </c>
      <c r="S184" s="28" t="s">
        <v>983</v>
      </c>
    </row>
    <row r="185" s="6" customFormat="1" ht="143" customHeight="1" spans="1:19">
      <c r="A185" s="13">
        <v>180</v>
      </c>
      <c r="B185" s="13" t="s">
        <v>930</v>
      </c>
      <c r="C185" s="14" t="s">
        <v>348</v>
      </c>
      <c r="D185" s="14" t="s">
        <v>280</v>
      </c>
      <c r="E185" s="43" t="s">
        <v>47</v>
      </c>
      <c r="F185" s="14" t="s">
        <v>282</v>
      </c>
      <c r="G185" s="14" t="s">
        <v>984</v>
      </c>
      <c r="H185" s="14" t="s">
        <v>985</v>
      </c>
      <c r="I185" s="43" t="s">
        <v>51</v>
      </c>
      <c r="J185" s="14" t="s">
        <v>984</v>
      </c>
      <c r="K185" s="14" t="s">
        <v>32</v>
      </c>
      <c r="L185" s="14" t="s">
        <v>984</v>
      </c>
      <c r="M185" s="14" t="s">
        <v>986</v>
      </c>
      <c r="N185" s="20">
        <f t="shared" si="5"/>
        <v>20</v>
      </c>
      <c r="O185" s="47">
        <f t="shared" si="8"/>
        <v>20</v>
      </c>
      <c r="P185" s="47">
        <v>20</v>
      </c>
      <c r="Q185" s="47">
        <v>0</v>
      </c>
      <c r="R185" s="28" t="s">
        <v>987</v>
      </c>
      <c r="S185" s="28" t="s">
        <v>988</v>
      </c>
    </row>
    <row r="186" s="6" customFormat="1" ht="267" customHeight="1" spans="1:19">
      <c r="A186" s="13">
        <v>181</v>
      </c>
      <c r="B186" s="13" t="s">
        <v>930</v>
      </c>
      <c r="C186" s="14" t="s">
        <v>135</v>
      </c>
      <c r="D186" s="14" t="s">
        <v>26</v>
      </c>
      <c r="E186" s="14" t="s">
        <v>240</v>
      </c>
      <c r="F186" s="14" t="s">
        <v>241</v>
      </c>
      <c r="G186" s="14" t="s">
        <v>255</v>
      </c>
      <c r="H186" s="14" t="s">
        <v>989</v>
      </c>
      <c r="I186" s="14" t="s">
        <v>31</v>
      </c>
      <c r="J186" s="14" t="s">
        <v>255</v>
      </c>
      <c r="K186" s="14" t="s">
        <v>32</v>
      </c>
      <c r="L186" s="14" t="s">
        <v>255</v>
      </c>
      <c r="M186" s="14" t="s">
        <v>990</v>
      </c>
      <c r="N186" s="20">
        <f t="shared" si="5"/>
        <v>20</v>
      </c>
      <c r="O186" s="47">
        <f t="shared" si="8"/>
        <v>20</v>
      </c>
      <c r="P186" s="21">
        <v>20</v>
      </c>
      <c r="Q186" s="21">
        <v>0</v>
      </c>
      <c r="R186" s="28" t="s">
        <v>824</v>
      </c>
      <c r="S186" s="28" t="s">
        <v>825</v>
      </c>
    </row>
    <row r="187" s="6" customFormat="1" ht="216" customHeight="1" spans="1:19">
      <c r="A187" s="13">
        <v>182</v>
      </c>
      <c r="B187" s="13" t="s">
        <v>930</v>
      </c>
      <c r="C187" s="14" t="s">
        <v>25</v>
      </c>
      <c r="D187" s="14" t="s">
        <v>109</v>
      </c>
      <c r="E187" s="14" t="s">
        <v>177</v>
      </c>
      <c r="F187" s="34" t="s">
        <v>289</v>
      </c>
      <c r="G187" s="34" t="s">
        <v>302</v>
      </c>
      <c r="H187" s="13" t="s">
        <v>803</v>
      </c>
      <c r="I187" s="14" t="s">
        <v>991</v>
      </c>
      <c r="J187" s="13" t="s">
        <v>302</v>
      </c>
      <c r="K187" s="14" t="s">
        <v>32</v>
      </c>
      <c r="L187" s="34" t="s">
        <v>304</v>
      </c>
      <c r="M187" s="13" t="s">
        <v>992</v>
      </c>
      <c r="N187" s="20">
        <f t="shared" si="5"/>
        <v>30</v>
      </c>
      <c r="O187" s="47">
        <v>30</v>
      </c>
      <c r="P187" s="39">
        <v>20</v>
      </c>
      <c r="Q187" s="50">
        <v>10</v>
      </c>
      <c r="R187" s="28" t="s">
        <v>805</v>
      </c>
      <c r="S187" s="28" t="s">
        <v>307</v>
      </c>
    </row>
    <row r="188" s="7" customFormat="1" ht="183" customHeight="1" spans="1:19">
      <c r="A188" s="13">
        <v>183</v>
      </c>
      <c r="B188" s="13" t="s">
        <v>930</v>
      </c>
      <c r="C188" s="14" t="s">
        <v>25</v>
      </c>
      <c r="D188" s="14" t="s">
        <v>26</v>
      </c>
      <c r="E188" s="14" t="s">
        <v>36</v>
      </c>
      <c r="F188" s="13" t="s">
        <v>212</v>
      </c>
      <c r="G188" s="13" t="s">
        <v>233</v>
      </c>
      <c r="H188" s="13" t="s">
        <v>993</v>
      </c>
      <c r="I188" s="14" t="s">
        <v>51</v>
      </c>
      <c r="J188" s="13" t="s">
        <v>235</v>
      </c>
      <c r="K188" s="14" t="s">
        <v>32</v>
      </c>
      <c r="L188" s="13" t="s">
        <v>236</v>
      </c>
      <c r="M188" s="13" t="s">
        <v>237</v>
      </c>
      <c r="N188" s="20">
        <f t="shared" si="5"/>
        <v>200</v>
      </c>
      <c r="O188" s="47">
        <f>SUM(P188:Q188)</f>
        <v>200</v>
      </c>
      <c r="P188" s="22">
        <v>20</v>
      </c>
      <c r="Q188" s="22">
        <v>180</v>
      </c>
      <c r="R188" s="28" t="s">
        <v>994</v>
      </c>
      <c r="S188" s="28" t="s">
        <v>995</v>
      </c>
    </row>
    <row r="189" s="6" customFormat="1" ht="135" customHeight="1" spans="1:19">
      <c r="A189" s="13">
        <v>184</v>
      </c>
      <c r="B189" s="13" t="s">
        <v>930</v>
      </c>
      <c r="C189" s="13" t="s">
        <v>25</v>
      </c>
      <c r="D189" s="13" t="s">
        <v>26</v>
      </c>
      <c r="E189" s="13" t="s">
        <v>36</v>
      </c>
      <c r="F189" s="13" t="s">
        <v>184</v>
      </c>
      <c r="G189" s="13" t="s">
        <v>190</v>
      </c>
      <c r="H189" s="13" t="s">
        <v>996</v>
      </c>
      <c r="I189" s="13" t="s">
        <v>51</v>
      </c>
      <c r="J189" s="13" t="s">
        <v>190</v>
      </c>
      <c r="K189" s="14" t="s">
        <v>32</v>
      </c>
      <c r="L189" s="13" t="s">
        <v>190</v>
      </c>
      <c r="M189" s="13" t="s">
        <v>997</v>
      </c>
      <c r="N189" s="20">
        <f t="shared" si="5"/>
        <v>20</v>
      </c>
      <c r="O189" s="47">
        <f>SUM(P189:Q189)</f>
        <v>20</v>
      </c>
      <c r="P189" s="22">
        <v>20</v>
      </c>
      <c r="Q189" s="22">
        <v>0</v>
      </c>
      <c r="R189" s="28" t="s">
        <v>998</v>
      </c>
      <c r="S189" s="28" t="s">
        <v>925</v>
      </c>
    </row>
    <row r="190" s="6" customFormat="1" ht="150" customHeight="1" spans="1:19">
      <c r="A190" s="13">
        <v>185</v>
      </c>
      <c r="B190" s="13" t="s">
        <v>930</v>
      </c>
      <c r="C190" s="13" t="s">
        <v>25</v>
      </c>
      <c r="D190" s="13" t="s">
        <v>26</v>
      </c>
      <c r="E190" s="13" t="s">
        <v>27</v>
      </c>
      <c r="F190" s="43" t="s">
        <v>184</v>
      </c>
      <c r="G190" s="43" t="s">
        <v>207</v>
      </c>
      <c r="H190" s="14" t="s">
        <v>208</v>
      </c>
      <c r="I190" s="14" t="s">
        <v>51</v>
      </c>
      <c r="J190" s="14" t="s">
        <v>207</v>
      </c>
      <c r="K190" s="14" t="s">
        <v>32</v>
      </c>
      <c r="L190" s="43" t="s">
        <v>207</v>
      </c>
      <c r="M190" s="14" t="s">
        <v>999</v>
      </c>
      <c r="N190" s="20">
        <f t="shared" si="5"/>
        <v>12</v>
      </c>
      <c r="O190" s="47">
        <v>12</v>
      </c>
      <c r="P190" s="21">
        <v>12</v>
      </c>
      <c r="Q190" s="21">
        <v>0</v>
      </c>
      <c r="R190" s="28" t="s">
        <v>210</v>
      </c>
      <c r="S190" s="28" t="s">
        <v>211</v>
      </c>
    </row>
    <row r="191" s="6" customFormat="1" ht="163" customHeight="1" spans="1:19">
      <c r="A191" s="13">
        <v>186</v>
      </c>
      <c r="B191" s="13" t="s">
        <v>930</v>
      </c>
      <c r="C191" s="13" t="s">
        <v>935</v>
      </c>
      <c r="D191" s="34" t="s">
        <v>936</v>
      </c>
      <c r="E191" s="14" t="s">
        <v>1000</v>
      </c>
      <c r="F191" s="34" t="s">
        <v>184</v>
      </c>
      <c r="G191" s="34" t="s">
        <v>207</v>
      </c>
      <c r="H191" s="14" t="s">
        <v>1001</v>
      </c>
      <c r="I191" s="13" t="s">
        <v>31</v>
      </c>
      <c r="J191" s="13" t="s">
        <v>207</v>
      </c>
      <c r="K191" s="14" t="s">
        <v>32</v>
      </c>
      <c r="L191" s="34" t="s">
        <v>207</v>
      </c>
      <c r="M191" s="13" t="s">
        <v>1002</v>
      </c>
      <c r="N191" s="20">
        <f t="shared" si="5"/>
        <v>4</v>
      </c>
      <c r="O191" s="23">
        <v>4</v>
      </c>
      <c r="P191" s="22">
        <v>4</v>
      </c>
      <c r="Q191" s="22">
        <v>0</v>
      </c>
      <c r="R191" s="28" t="s">
        <v>1003</v>
      </c>
      <c r="S191" s="28" t="s">
        <v>1004</v>
      </c>
    </row>
    <row r="192" s="6" customFormat="1" ht="132" customHeight="1" spans="1:19">
      <c r="A192" s="13">
        <v>187</v>
      </c>
      <c r="B192" s="13" t="s">
        <v>930</v>
      </c>
      <c r="C192" s="13" t="s">
        <v>935</v>
      </c>
      <c r="D192" s="34" t="s">
        <v>936</v>
      </c>
      <c r="E192" s="14" t="s">
        <v>1000</v>
      </c>
      <c r="F192" s="34" t="s">
        <v>184</v>
      </c>
      <c r="G192" s="34" t="s">
        <v>207</v>
      </c>
      <c r="H192" s="14" t="s">
        <v>1005</v>
      </c>
      <c r="I192" s="13" t="s">
        <v>31</v>
      </c>
      <c r="J192" s="13" t="s">
        <v>207</v>
      </c>
      <c r="K192" s="14" t="s">
        <v>32</v>
      </c>
      <c r="L192" s="34" t="s">
        <v>207</v>
      </c>
      <c r="M192" s="13" t="s">
        <v>1006</v>
      </c>
      <c r="N192" s="20">
        <f t="shared" si="5"/>
        <v>4</v>
      </c>
      <c r="O192" s="23">
        <v>4</v>
      </c>
      <c r="P192" s="22">
        <v>4</v>
      </c>
      <c r="Q192" s="22">
        <v>0</v>
      </c>
      <c r="R192" s="28" t="s">
        <v>1007</v>
      </c>
      <c r="S192" s="28" t="s">
        <v>1008</v>
      </c>
    </row>
    <row r="193" s="3" customFormat="1" ht="167" customHeight="1" spans="1:19">
      <c r="A193" s="13">
        <v>188</v>
      </c>
      <c r="B193" s="13" t="s">
        <v>1009</v>
      </c>
      <c r="C193" s="13" t="s">
        <v>135</v>
      </c>
      <c r="D193" s="13" t="s">
        <v>26</v>
      </c>
      <c r="E193" s="13" t="s">
        <v>27</v>
      </c>
      <c r="F193" s="13" t="s">
        <v>368</v>
      </c>
      <c r="G193" s="13" t="s">
        <v>368</v>
      </c>
      <c r="H193" s="13" t="s">
        <v>1010</v>
      </c>
      <c r="I193" s="13" t="s">
        <v>31</v>
      </c>
      <c r="J193" s="13" t="s">
        <v>370</v>
      </c>
      <c r="K193" s="14" t="s">
        <v>32</v>
      </c>
      <c r="L193" s="13" t="s">
        <v>371</v>
      </c>
      <c r="M193" s="13" t="s">
        <v>1011</v>
      </c>
      <c r="N193" s="20">
        <f t="shared" si="5"/>
        <v>96</v>
      </c>
      <c r="O193" s="22">
        <v>96</v>
      </c>
      <c r="P193" s="22">
        <v>96</v>
      </c>
      <c r="Q193" s="24">
        <v>0</v>
      </c>
      <c r="R193" s="28" t="s">
        <v>1012</v>
      </c>
      <c r="S193" s="28" t="s">
        <v>1013</v>
      </c>
    </row>
    <row r="194" s="3" customFormat="1" ht="114" customHeight="1" spans="1:19">
      <c r="A194" s="13">
        <v>189</v>
      </c>
      <c r="B194" s="13" t="s">
        <v>1009</v>
      </c>
      <c r="C194" s="13" t="s">
        <v>1014</v>
      </c>
      <c r="D194" s="13" t="s">
        <v>1015</v>
      </c>
      <c r="E194" s="13" t="s">
        <v>1016</v>
      </c>
      <c r="F194" s="13" t="s">
        <v>368</v>
      </c>
      <c r="G194" s="13" t="s">
        <v>368</v>
      </c>
      <c r="H194" s="13" t="s">
        <v>1017</v>
      </c>
      <c r="I194" s="13" t="s">
        <v>31</v>
      </c>
      <c r="J194" s="13" t="s">
        <v>370</v>
      </c>
      <c r="K194" s="14" t="s">
        <v>32</v>
      </c>
      <c r="L194" s="13" t="s">
        <v>371</v>
      </c>
      <c r="M194" s="13" t="s">
        <v>1018</v>
      </c>
      <c r="N194" s="20">
        <f t="shared" si="5"/>
        <v>200</v>
      </c>
      <c r="O194" s="23">
        <f>SUM(P194:Q194)</f>
        <v>200</v>
      </c>
      <c r="P194" s="24">
        <v>140</v>
      </c>
      <c r="Q194" s="24">
        <v>60</v>
      </c>
      <c r="R194" s="28" t="s">
        <v>1019</v>
      </c>
      <c r="S194" s="28" t="s">
        <v>1020</v>
      </c>
    </row>
    <row r="195" s="3" customFormat="1" ht="152" customHeight="1" spans="1:19">
      <c r="A195" s="13">
        <v>190</v>
      </c>
      <c r="B195" s="13" t="s">
        <v>1021</v>
      </c>
      <c r="C195" s="13" t="s">
        <v>935</v>
      </c>
      <c r="D195" s="13" t="s">
        <v>936</v>
      </c>
      <c r="E195" s="13" t="s">
        <v>1000</v>
      </c>
      <c r="F195" s="13" t="s">
        <v>212</v>
      </c>
      <c r="G195" s="13" t="s">
        <v>1022</v>
      </c>
      <c r="H195" s="13" t="s">
        <v>1023</v>
      </c>
      <c r="I195" s="13" t="s">
        <v>31</v>
      </c>
      <c r="J195" s="13" t="s">
        <v>1022</v>
      </c>
      <c r="K195" s="14" t="s">
        <v>32</v>
      </c>
      <c r="L195" s="13" t="s">
        <v>1024</v>
      </c>
      <c r="M195" s="25" t="s">
        <v>1025</v>
      </c>
      <c r="N195" s="20">
        <f t="shared" si="5"/>
        <v>107</v>
      </c>
      <c r="O195" s="23">
        <v>107</v>
      </c>
      <c r="P195" s="23">
        <v>30</v>
      </c>
      <c r="Q195" s="23">
        <v>77</v>
      </c>
      <c r="R195" s="28" t="s">
        <v>1026</v>
      </c>
      <c r="S195" s="28" t="s">
        <v>1027</v>
      </c>
    </row>
    <row r="196" s="3" customFormat="1" ht="109" customHeight="1" spans="1:19">
      <c r="A196" s="13">
        <v>191</v>
      </c>
      <c r="B196" s="13" t="s">
        <v>1021</v>
      </c>
      <c r="C196" s="13" t="s">
        <v>935</v>
      </c>
      <c r="D196" s="13" t="s">
        <v>936</v>
      </c>
      <c r="E196" s="13" t="s">
        <v>1000</v>
      </c>
      <c r="F196" s="13" t="s">
        <v>212</v>
      </c>
      <c r="G196" s="13" t="s">
        <v>1028</v>
      </c>
      <c r="H196" s="13" t="s">
        <v>1029</v>
      </c>
      <c r="I196" s="13" t="s">
        <v>31</v>
      </c>
      <c r="J196" s="13" t="s">
        <v>1028</v>
      </c>
      <c r="K196" s="14" t="s">
        <v>32</v>
      </c>
      <c r="L196" s="13" t="s">
        <v>1024</v>
      </c>
      <c r="M196" s="25" t="s">
        <v>1030</v>
      </c>
      <c r="N196" s="20">
        <f t="shared" si="5"/>
        <v>20</v>
      </c>
      <c r="O196" s="23">
        <v>20</v>
      </c>
      <c r="P196" s="23">
        <v>20</v>
      </c>
      <c r="Q196" s="23">
        <v>0</v>
      </c>
      <c r="R196" s="28" t="s">
        <v>1031</v>
      </c>
      <c r="S196" s="28" t="s">
        <v>1032</v>
      </c>
    </row>
    <row r="197" s="3" customFormat="1" ht="128" customHeight="1" spans="1:19">
      <c r="A197" s="13">
        <v>192</v>
      </c>
      <c r="B197" s="13" t="s">
        <v>1033</v>
      </c>
      <c r="C197" s="13" t="s">
        <v>935</v>
      </c>
      <c r="D197" s="13" t="s">
        <v>936</v>
      </c>
      <c r="E197" s="13" t="s">
        <v>955</v>
      </c>
      <c r="F197" s="13" t="s">
        <v>1034</v>
      </c>
      <c r="G197" s="13" t="s">
        <v>1035</v>
      </c>
      <c r="H197" s="13" t="s">
        <v>1036</v>
      </c>
      <c r="I197" s="13" t="s">
        <v>31</v>
      </c>
      <c r="J197" s="13" t="s">
        <v>1037</v>
      </c>
      <c r="K197" s="14" t="s">
        <v>32</v>
      </c>
      <c r="L197" s="13" t="s">
        <v>1038</v>
      </c>
      <c r="M197" s="25" t="s">
        <v>1039</v>
      </c>
      <c r="N197" s="20">
        <f t="shared" si="5"/>
        <v>200</v>
      </c>
      <c r="O197" s="23">
        <v>200</v>
      </c>
      <c r="P197" s="23">
        <v>200</v>
      </c>
      <c r="Q197" s="23">
        <v>0</v>
      </c>
      <c r="R197" s="28" t="s">
        <v>1040</v>
      </c>
      <c r="S197" s="28" t="s">
        <v>1041</v>
      </c>
    </row>
    <row r="198" s="3" customFormat="1" ht="155" customHeight="1" spans="1:19">
      <c r="A198" s="13">
        <v>193</v>
      </c>
      <c r="B198" s="13" t="s">
        <v>1042</v>
      </c>
      <c r="C198" s="13" t="s">
        <v>935</v>
      </c>
      <c r="D198" s="13" t="s">
        <v>936</v>
      </c>
      <c r="E198" s="13" t="s">
        <v>955</v>
      </c>
      <c r="F198" s="13" t="s">
        <v>1043</v>
      </c>
      <c r="G198" s="13" t="s">
        <v>1044</v>
      </c>
      <c r="H198" s="13" t="s">
        <v>1045</v>
      </c>
      <c r="I198" s="13" t="s">
        <v>31</v>
      </c>
      <c r="J198" s="13" t="s">
        <v>1046</v>
      </c>
      <c r="K198" s="14" t="s">
        <v>32</v>
      </c>
      <c r="L198" s="13" t="s">
        <v>1038</v>
      </c>
      <c r="M198" s="25" t="s">
        <v>1047</v>
      </c>
      <c r="N198" s="20">
        <f t="shared" si="5"/>
        <v>100</v>
      </c>
      <c r="O198" s="23">
        <v>100</v>
      </c>
      <c r="P198" s="23">
        <v>100</v>
      </c>
      <c r="Q198" s="23">
        <v>0</v>
      </c>
      <c r="R198" s="28" t="s">
        <v>1048</v>
      </c>
      <c r="S198" s="28" t="s">
        <v>1049</v>
      </c>
    </row>
    <row r="199" s="3" customFormat="1" ht="128" customHeight="1" spans="1:19">
      <c r="A199" s="13">
        <v>194</v>
      </c>
      <c r="B199" s="13" t="s">
        <v>1050</v>
      </c>
      <c r="C199" s="13" t="s">
        <v>135</v>
      </c>
      <c r="D199" s="13" t="s">
        <v>109</v>
      </c>
      <c r="E199" s="13" t="s">
        <v>177</v>
      </c>
      <c r="F199" s="13" t="s">
        <v>1051</v>
      </c>
      <c r="G199" s="13" t="s">
        <v>1052</v>
      </c>
      <c r="H199" s="13" t="s">
        <v>1053</v>
      </c>
      <c r="I199" s="13" t="s">
        <v>31</v>
      </c>
      <c r="J199" s="13" t="s">
        <v>1051</v>
      </c>
      <c r="K199" s="14" t="s">
        <v>32</v>
      </c>
      <c r="L199" s="13" t="s">
        <v>423</v>
      </c>
      <c r="M199" s="25" t="s">
        <v>1054</v>
      </c>
      <c r="N199" s="20">
        <f t="shared" ref="N199:N248" si="9">SUM(P199:Q199)</f>
        <v>100</v>
      </c>
      <c r="O199" s="23">
        <v>100</v>
      </c>
      <c r="P199" s="23">
        <v>100</v>
      </c>
      <c r="Q199" s="23">
        <v>0</v>
      </c>
      <c r="R199" s="28" t="s">
        <v>1055</v>
      </c>
      <c r="S199" s="28" t="s">
        <v>1056</v>
      </c>
    </row>
    <row r="200" s="3" customFormat="1" ht="138" customHeight="1" spans="1:19">
      <c r="A200" s="13">
        <v>195</v>
      </c>
      <c r="B200" s="13" t="s">
        <v>1057</v>
      </c>
      <c r="C200" s="13" t="s">
        <v>935</v>
      </c>
      <c r="D200" s="13" t="s">
        <v>1015</v>
      </c>
      <c r="E200" s="13" t="s">
        <v>1058</v>
      </c>
      <c r="F200" s="13" t="s">
        <v>1034</v>
      </c>
      <c r="G200" s="13" t="s">
        <v>1059</v>
      </c>
      <c r="H200" s="13" t="s">
        <v>1060</v>
      </c>
      <c r="I200" s="13" t="s">
        <v>31</v>
      </c>
      <c r="J200" s="13" t="s">
        <v>1061</v>
      </c>
      <c r="K200" s="14" t="s">
        <v>32</v>
      </c>
      <c r="L200" s="13" t="s">
        <v>1062</v>
      </c>
      <c r="M200" s="25" t="s">
        <v>1063</v>
      </c>
      <c r="N200" s="20">
        <f t="shared" si="9"/>
        <v>800</v>
      </c>
      <c r="O200" s="23">
        <v>800</v>
      </c>
      <c r="P200" s="23">
        <v>800</v>
      </c>
      <c r="Q200" s="23">
        <v>0</v>
      </c>
      <c r="R200" s="28" t="s">
        <v>1064</v>
      </c>
      <c r="S200" s="28" t="s">
        <v>1065</v>
      </c>
    </row>
    <row r="201" s="3" customFormat="1" ht="140" customHeight="1" spans="1:19">
      <c r="A201" s="13">
        <v>196</v>
      </c>
      <c r="B201" s="13" t="s">
        <v>1066</v>
      </c>
      <c r="C201" s="13" t="s">
        <v>935</v>
      </c>
      <c r="D201" s="13" t="s">
        <v>1067</v>
      </c>
      <c r="E201" s="13" t="s">
        <v>1068</v>
      </c>
      <c r="F201" s="13" t="s">
        <v>1034</v>
      </c>
      <c r="G201" s="13">
        <v>123</v>
      </c>
      <c r="H201" s="13" t="s">
        <v>1069</v>
      </c>
      <c r="I201" s="13" t="s">
        <v>31</v>
      </c>
      <c r="J201" s="13" t="s">
        <v>1034</v>
      </c>
      <c r="K201" s="14" t="s">
        <v>32</v>
      </c>
      <c r="L201" s="13" t="s">
        <v>1070</v>
      </c>
      <c r="M201" s="25" t="s">
        <v>1071</v>
      </c>
      <c r="N201" s="20">
        <f t="shared" si="9"/>
        <v>165.6</v>
      </c>
      <c r="O201" s="23">
        <v>165.6</v>
      </c>
      <c r="P201" s="23">
        <v>165.6</v>
      </c>
      <c r="Q201" s="23">
        <v>0</v>
      </c>
      <c r="R201" s="28" t="s">
        <v>1072</v>
      </c>
      <c r="S201" s="28" t="s">
        <v>1073</v>
      </c>
    </row>
    <row r="202" s="3" customFormat="1" ht="135" customHeight="1" spans="1:19">
      <c r="A202" s="13">
        <v>197</v>
      </c>
      <c r="B202" s="13" t="s">
        <v>418</v>
      </c>
      <c r="C202" s="13" t="s">
        <v>935</v>
      </c>
      <c r="D202" s="13" t="s">
        <v>1015</v>
      </c>
      <c r="E202" s="13" t="s">
        <v>1074</v>
      </c>
      <c r="F202" s="13" t="s">
        <v>1075</v>
      </c>
      <c r="G202" s="13" t="s">
        <v>1076</v>
      </c>
      <c r="H202" s="13" t="s">
        <v>1077</v>
      </c>
      <c r="I202" s="13" t="s">
        <v>31</v>
      </c>
      <c r="J202" s="13" t="s">
        <v>1078</v>
      </c>
      <c r="K202" s="14" t="s">
        <v>32</v>
      </c>
      <c r="L202" s="13" t="s">
        <v>400</v>
      </c>
      <c r="M202" s="25" t="s">
        <v>1079</v>
      </c>
      <c r="N202" s="20">
        <f t="shared" si="9"/>
        <v>140</v>
      </c>
      <c r="O202" s="23">
        <v>140</v>
      </c>
      <c r="P202" s="23">
        <v>140</v>
      </c>
      <c r="Q202" s="23">
        <v>0</v>
      </c>
      <c r="R202" s="28" t="s">
        <v>1080</v>
      </c>
      <c r="S202" s="28" t="s">
        <v>1081</v>
      </c>
    </row>
    <row r="203" s="3" customFormat="1" ht="216" customHeight="1" spans="1:19">
      <c r="A203" s="13">
        <v>198</v>
      </c>
      <c r="B203" s="13" t="s">
        <v>1082</v>
      </c>
      <c r="C203" s="13" t="s">
        <v>935</v>
      </c>
      <c r="D203" s="13" t="s">
        <v>936</v>
      </c>
      <c r="E203" s="13" t="s">
        <v>937</v>
      </c>
      <c r="F203" s="34" t="s">
        <v>1034</v>
      </c>
      <c r="G203" s="34">
        <v>320</v>
      </c>
      <c r="H203" s="13" t="s">
        <v>1083</v>
      </c>
      <c r="I203" s="13" t="s">
        <v>31</v>
      </c>
      <c r="J203" s="13" t="s">
        <v>370</v>
      </c>
      <c r="K203" s="14" t="s">
        <v>32</v>
      </c>
      <c r="L203" s="13" t="s">
        <v>1084</v>
      </c>
      <c r="M203" s="25" t="s">
        <v>1085</v>
      </c>
      <c r="N203" s="20">
        <f t="shared" si="9"/>
        <v>234.5</v>
      </c>
      <c r="O203" s="23">
        <v>234.5</v>
      </c>
      <c r="P203" s="23">
        <v>150</v>
      </c>
      <c r="Q203" s="23">
        <v>84.5</v>
      </c>
      <c r="R203" s="28" t="s">
        <v>1086</v>
      </c>
      <c r="S203" s="28" t="s">
        <v>1087</v>
      </c>
    </row>
    <row r="204" s="3" customFormat="1" ht="176" customHeight="1" spans="1:19">
      <c r="A204" s="13">
        <v>199</v>
      </c>
      <c r="B204" s="13" t="s">
        <v>418</v>
      </c>
      <c r="C204" s="13" t="s">
        <v>135</v>
      </c>
      <c r="D204" s="13" t="s">
        <v>26</v>
      </c>
      <c r="E204" s="13" t="s">
        <v>27</v>
      </c>
      <c r="F204" s="13" t="s">
        <v>1088</v>
      </c>
      <c r="G204" s="13" t="s">
        <v>1089</v>
      </c>
      <c r="H204" s="13" t="s">
        <v>1090</v>
      </c>
      <c r="I204" s="13" t="s">
        <v>51</v>
      </c>
      <c r="J204" s="13" t="s">
        <v>1091</v>
      </c>
      <c r="K204" s="14" t="s">
        <v>32</v>
      </c>
      <c r="L204" s="13" t="s">
        <v>400</v>
      </c>
      <c r="M204" s="25" t="s">
        <v>1092</v>
      </c>
      <c r="N204" s="20">
        <f t="shared" si="9"/>
        <v>50</v>
      </c>
      <c r="O204" s="23">
        <v>50</v>
      </c>
      <c r="P204" s="23">
        <v>50</v>
      </c>
      <c r="Q204" s="23">
        <v>0</v>
      </c>
      <c r="R204" s="28" t="s">
        <v>1093</v>
      </c>
      <c r="S204" s="28" t="s">
        <v>1094</v>
      </c>
    </row>
    <row r="205" s="3" customFormat="1" ht="335" customHeight="1" spans="1:19">
      <c r="A205" s="13">
        <v>200</v>
      </c>
      <c r="B205" s="13" t="s">
        <v>418</v>
      </c>
      <c r="C205" s="13" t="s">
        <v>135</v>
      </c>
      <c r="D205" s="13" t="s">
        <v>450</v>
      </c>
      <c r="E205" s="13" t="s">
        <v>451</v>
      </c>
      <c r="F205" s="13" t="s">
        <v>1095</v>
      </c>
      <c r="G205" s="13" t="s">
        <v>1096</v>
      </c>
      <c r="H205" s="13" t="s">
        <v>1097</v>
      </c>
      <c r="I205" s="13" t="s">
        <v>51</v>
      </c>
      <c r="J205" s="13" t="s">
        <v>1096</v>
      </c>
      <c r="K205" s="14" t="s">
        <v>32</v>
      </c>
      <c r="L205" s="13" t="s">
        <v>400</v>
      </c>
      <c r="M205" s="25" t="s">
        <v>1098</v>
      </c>
      <c r="N205" s="20">
        <f t="shared" si="9"/>
        <v>100</v>
      </c>
      <c r="O205" s="36">
        <v>100</v>
      </c>
      <c r="P205" s="36">
        <v>50</v>
      </c>
      <c r="Q205" s="22">
        <v>50</v>
      </c>
      <c r="R205" s="28" t="s">
        <v>1099</v>
      </c>
      <c r="S205" s="28" t="s">
        <v>1100</v>
      </c>
    </row>
    <row r="206" s="3" customFormat="1" ht="339" customHeight="1" spans="1:19">
      <c r="A206" s="13">
        <v>201</v>
      </c>
      <c r="B206" s="13" t="s">
        <v>418</v>
      </c>
      <c r="C206" s="13" t="s">
        <v>135</v>
      </c>
      <c r="D206" s="13" t="s">
        <v>450</v>
      </c>
      <c r="E206" s="13" t="s">
        <v>451</v>
      </c>
      <c r="F206" s="13" t="s">
        <v>1101</v>
      </c>
      <c r="G206" s="13" t="s">
        <v>1102</v>
      </c>
      <c r="H206" s="13" t="s">
        <v>1103</v>
      </c>
      <c r="I206" s="13" t="s">
        <v>51</v>
      </c>
      <c r="J206" s="13" t="s">
        <v>1102</v>
      </c>
      <c r="K206" s="14" t="s">
        <v>32</v>
      </c>
      <c r="L206" s="13" t="s">
        <v>400</v>
      </c>
      <c r="M206" s="25" t="s">
        <v>1104</v>
      </c>
      <c r="N206" s="20">
        <f t="shared" si="9"/>
        <v>100</v>
      </c>
      <c r="O206" s="23">
        <v>100</v>
      </c>
      <c r="P206" s="23">
        <v>50</v>
      </c>
      <c r="Q206" s="22">
        <v>50</v>
      </c>
      <c r="R206" s="33" t="s">
        <v>1105</v>
      </c>
      <c r="S206" s="28" t="s">
        <v>458</v>
      </c>
    </row>
    <row r="207" s="3" customFormat="1" ht="153" customHeight="1" spans="1:19">
      <c r="A207" s="13">
        <v>202</v>
      </c>
      <c r="B207" s="13" t="s">
        <v>418</v>
      </c>
      <c r="C207" s="13" t="s">
        <v>135</v>
      </c>
      <c r="D207" s="13" t="s">
        <v>26</v>
      </c>
      <c r="E207" s="13" t="s">
        <v>27</v>
      </c>
      <c r="F207" s="13" t="s">
        <v>370</v>
      </c>
      <c r="G207" s="13" t="s">
        <v>62</v>
      </c>
      <c r="H207" s="13" t="s">
        <v>1106</v>
      </c>
      <c r="I207" s="13" t="s">
        <v>51</v>
      </c>
      <c r="J207" s="13" t="s">
        <v>1107</v>
      </c>
      <c r="K207" s="14" t="s">
        <v>32</v>
      </c>
      <c r="L207" s="13" t="s">
        <v>400</v>
      </c>
      <c r="M207" s="25" t="s">
        <v>1108</v>
      </c>
      <c r="N207" s="20">
        <f t="shared" si="9"/>
        <v>25</v>
      </c>
      <c r="O207" s="23">
        <v>25</v>
      </c>
      <c r="P207" s="23">
        <v>20</v>
      </c>
      <c r="Q207" s="23">
        <v>5</v>
      </c>
      <c r="R207" s="28" t="s">
        <v>1109</v>
      </c>
      <c r="S207" s="28" t="s">
        <v>1110</v>
      </c>
    </row>
    <row r="208" s="3" customFormat="1" ht="159" customHeight="1" spans="1:19">
      <c r="A208" s="29">
        <v>203</v>
      </c>
      <c r="B208" s="29" t="s">
        <v>418</v>
      </c>
      <c r="C208" s="29" t="s">
        <v>135</v>
      </c>
      <c r="D208" s="29" t="s">
        <v>26</v>
      </c>
      <c r="E208" s="29" t="s">
        <v>464</v>
      </c>
      <c r="F208" s="29" t="s">
        <v>1111</v>
      </c>
      <c r="G208" s="29" t="s">
        <v>1112</v>
      </c>
      <c r="H208" s="29" t="s">
        <v>1113</v>
      </c>
      <c r="I208" s="29" t="s">
        <v>31</v>
      </c>
      <c r="J208" s="29" t="s">
        <v>1114</v>
      </c>
      <c r="K208" s="41" t="s">
        <v>32</v>
      </c>
      <c r="L208" s="29" t="s">
        <v>400</v>
      </c>
      <c r="M208" s="53" t="s">
        <v>1115</v>
      </c>
      <c r="N208" s="54">
        <f t="shared" si="9"/>
        <v>90</v>
      </c>
      <c r="O208" s="55">
        <v>90</v>
      </c>
      <c r="P208" s="55">
        <v>90</v>
      </c>
      <c r="Q208" s="55">
        <v>0</v>
      </c>
      <c r="R208" s="57" t="s">
        <v>1116</v>
      </c>
      <c r="S208" s="57" t="s">
        <v>1117</v>
      </c>
    </row>
    <row r="209" s="3" customFormat="1" ht="186" customHeight="1" spans="1:19">
      <c r="A209" s="13">
        <v>204</v>
      </c>
      <c r="B209" s="13" t="s">
        <v>1118</v>
      </c>
      <c r="C209" s="13" t="s">
        <v>1119</v>
      </c>
      <c r="D209" s="13" t="s">
        <v>1120</v>
      </c>
      <c r="E209" s="13" t="s">
        <v>1121</v>
      </c>
      <c r="F209" s="34" t="s">
        <v>289</v>
      </c>
      <c r="G209" s="13" t="s">
        <v>302</v>
      </c>
      <c r="H209" s="13" t="s">
        <v>1122</v>
      </c>
      <c r="I209" s="34" t="s">
        <v>1123</v>
      </c>
      <c r="J209" s="13" t="s">
        <v>1124</v>
      </c>
      <c r="K209" s="14" t="s">
        <v>32</v>
      </c>
      <c r="L209" s="13" t="s">
        <v>478</v>
      </c>
      <c r="M209" s="13" t="s">
        <v>1125</v>
      </c>
      <c r="N209" s="20">
        <f t="shared" si="9"/>
        <v>12</v>
      </c>
      <c r="O209" s="21">
        <v>12</v>
      </c>
      <c r="P209" s="21">
        <v>10</v>
      </c>
      <c r="Q209" s="21">
        <v>2</v>
      </c>
      <c r="R209" s="14" t="s">
        <v>1126</v>
      </c>
      <c r="S209" s="14" t="s">
        <v>1127</v>
      </c>
    </row>
    <row r="210" s="8" customFormat="1" ht="219" customHeight="1" spans="1:19">
      <c r="A210" s="13">
        <v>205</v>
      </c>
      <c r="B210" s="13" t="s">
        <v>1128</v>
      </c>
      <c r="C210" s="14" t="s">
        <v>25</v>
      </c>
      <c r="D210" s="14" t="s">
        <v>26</v>
      </c>
      <c r="E210" s="14" t="s">
        <v>27</v>
      </c>
      <c r="F210" s="14" t="s">
        <v>74</v>
      </c>
      <c r="G210" s="14" t="s">
        <v>85</v>
      </c>
      <c r="H210" s="14" t="s">
        <v>86</v>
      </c>
      <c r="I210" s="14" t="s">
        <v>31</v>
      </c>
      <c r="J210" s="14" t="s">
        <v>85</v>
      </c>
      <c r="K210" s="14" t="s">
        <v>32</v>
      </c>
      <c r="L210" s="14" t="s">
        <v>85</v>
      </c>
      <c r="M210" s="14" t="s">
        <v>1129</v>
      </c>
      <c r="N210" s="20">
        <f t="shared" si="9"/>
        <v>30</v>
      </c>
      <c r="O210" s="21">
        <v>30</v>
      </c>
      <c r="P210" s="21">
        <v>10</v>
      </c>
      <c r="Q210" s="21">
        <v>20</v>
      </c>
      <c r="R210" s="14" t="s">
        <v>88</v>
      </c>
      <c r="S210" s="14" t="s">
        <v>89</v>
      </c>
    </row>
    <row r="211" s="1" customFormat="1" ht="219" customHeight="1" spans="1:19">
      <c r="A211" s="13">
        <v>206</v>
      </c>
      <c r="B211" s="13" t="s">
        <v>1128</v>
      </c>
      <c r="C211" s="14" t="s">
        <v>25</v>
      </c>
      <c r="D211" s="14" t="s">
        <v>26</v>
      </c>
      <c r="E211" s="14" t="s">
        <v>27</v>
      </c>
      <c r="F211" s="14" t="s">
        <v>28</v>
      </c>
      <c r="G211" s="14" t="s">
        <v>29</v>
      </c>
      <c r="H211" s="14" t="s">
        <v>1130</v>
      </c>
      <c r="I211" s="14" t="s">
        <v>31</v>
      </c>
      <c r="J211" s="14" t="s">
        <v>29</v>
      </c>
      <c r="K211" s="14" t="s">
        <v>32</v>
      </c>
      <c r="L211" s="14" t="s">
        <v>29</v>
      </c>
      <c r="M211" s="14" t="s">
        <v>1131</v>
      </c>
      <c r="N211" s="20">
        <f t="shared" si="9"/>
        <v>15</v>
      </c>
      <c r="O211" s="21">
        <v>15</v>
      </c>
      <c r="P211" s="21">
        <v>10</v>
      </c>
      <c r="Q211" s="21">
        <v>5</v>
      </c>
      <c r="R211" s="14" t="s">
        <v>1132</v>
      </c>
      <c r="S211" s="14" t="s">
        <v>35</v>
      </c>
    </row>
    <row r="212" s="1" customFormat="1" ht="219" customHeight="1" spans="1:19">
      <c r="A212" s="13">
        <v>207</v>
      </c>
      <c r="B212" s="13" t="s">
        <v>1128</v>
      </c>
      <c r="C212" s="14" t="s">
        <v>135</v>
      </c>
      <c r="D212" s="14" t="s">
        <v>26</v>
      </c>
      <c r="E212" s="14" t="s">
        <v>47</v>
      </c>
      <c r="F212" s="14" t="s">
        <v>263</v>
      </c>
      <c r="G212" s="14" t="s">
        <v>1133</v>
      </c>
      <c r="H212" s="14" t="s">
        <v>1134</v>
      </c>
      <c r="I212" s="14" t="s">
        <v>51</v>
      </c>
      <c r="J212" s="14" t="s">
        <v>264</v>
      </c>
      <c r="K212" s="14" t="s">
        <v>32</v>
      </c>
      <c r="L212" s="14" t="s">
        <v>264</v>
      </c>
      <c r="M212" s="14" t="s">
        <v>1135</v>
      </c>
      <c r="N212" s="20">
        <f t="shared" si="9"/>
        <v>55</v>
      </c>
      <c r="O212" s="21">
        <v>55</v>
      </c>
      <c r="P212" s="21">
        <v>10</v>
      </c>
      <c r="Q212" s="21">
        <v>45</v>
      </c>
      <c r="R212" s="14" t="s">
        <v>267</v>
      </c>
      <c r="S212" s="14" t="s">
        <v>268</v>
      </c>
    </row>
    <row r="213" s="1" customFormat="1" ht="219" customHeight="1" spans="1:19">
      <c r="A213" s="13">
        <v>208</v>
      </c>
      <c r="B213" s="13" t="s">
        <v>1128</v>
      </c>
      <c r="C213" s="14" t="s">
        <v>135</v>
      </c>
      <c r="D213" s="14" t="s">
        <v>26</v>
      </c>
      <c r="E213" s="14" t="s">
        <v>27</v>
      </c>
      <c r="F213" s="14" t="s">
        <v>48</v>
      </c>
      <c r="G213" s="14" t="s">
        <v>56</v>
      </c>
      <c r="H213" s="14" t="s">
        <v>57</v>
      </c>
      <c r="I213" s="14" t="s">
        <v>31</v>
      </c>
      <c r="J213" s="14" t="s">
        <v>58</v>
      </c>
      <c r="K213" s="14" t="s">
        <v>32</v>
      </c>
      <c r="L213" s="14" t="s">
        <v>58</v>
      </c>
      <c r="M213" s="14" t="s">
        <v>1136</v>
      </c>
      <c r="N213" s="20">
        <f t="shared" si="9"/>
        <v>15</v>
      </c>
      <c r="O213" s="21">
        <v>15</v>
      </c>
      <c r="P213" s="21">
        <v>10</v>
      </c>
      <c r="Q213" s="21">
        <v>5</v>
      </c>
      <c r="R213" s="14" t="s">
        <v>60</v>
      </c>
      <c r="S213" s="14" t="s">
        <v>61</v>
      </c>
    </row>
    <row r="214" s="1" customFormat="1" ht="219" customHeight="1" spans="1:19">
      <c r="A214" s="13">
        <v>209</v>
      </c>
      <c r="B214" s="13" t="s">
        <v>1128</v>
      </c>
      <c r="C214" s="14" t="s">
        <v>25</v>
      </c>
      <c r="D214" s="14" t="s">
        <v>26</v>
      </c>
      <c r="E214" s="14" t="s">
        <v>27</v>
      </c>
      <c r="F214" s="34" t="s">
        <v>289</v>
      </c>
      <c r="G214" s="14" t="s">
        <v>296</v>
      </c>
      <c r="H214" s="14" t="s">
        <v>1137</v>
      </c>
      <c r="I214" s="14" t="s">
        <v>51</v>
      </c>
      <c r="J214" s="14" t="s">
        <v>296</v>
      </c>
      <c r="K214" s="14" t="s">
        <v>32</v>
      </c>
      <c r="L214" s="14" t="s">
        <v>298</v>
      </c>
      <c r="M214" s="14" t="s">
        <v>1138</v>
      </c>
      <c r="N214" s="20">
        <f t="shared" si="9"/>
        <v>20</v>
      </c>
      <c r="O214" s="21">
        <v>20</v>
      </c>
      <c r="P214" s="21">
        <v>10</v>
      </c>
      <c r="Q214" s="21">
        <v>10</v>
      </c>
      <c r="R214" s="14" t="s">
        <v>300</v>
      </c>
      <c r="S214" s="14" t="s">
        <v>1139</v>
      </c>
    </row>
    <row r="215" s="1" customFormat="1" ht="219" customHeight="1" spans="1:19">
      <c r="A215" s="13">
        <v>210</v>
      </c>
      <c r="B215" s="13" t="s">
        <v>1128</v>
      </c>
      <c r="C215" s="14" t="s">
        <v>25</v>
      </c>
      <c r="D215" s="43" t="s">
        <v>26</v>
      </c>
      <c r="E215" s="14" t="s">
        <v>201</v>
      </c>
      <c r="F215" s="43" t="s">
        <v>184</v>
      </c>
      <c r="G215" s="43" t="s">
        <v>202</v>
      </c>
      <c r="H215" s="14" t="s">
        <v>1140</v>
      </c>
      <c r="I215" s="14" t="s">
        <v>51</v>
      </c>
      <c r="J215" s="14" t="s">
        <v>202</v>
      </c>
      <c r="K215" s="14" t="s">
        <v>32</v>
      </c>
      <c r="L215" s="43" t="s">
        <v>202</v>
      </c>
      <c r="M215" s="14" t="s">
        <v>1141</v>
      </c>
      <c r="N215" s="20">
        <f t="shared" si="9"/>
        <v>10</v>
      </c>
      <c r="O215" s="21">
        <v>10</v>
      </c>
      <c r="P215" s="21">
        <v>10</v>
      </c>
      <c r="Q215" s="21">
        <v>0</v>
      </c>
      <c r="R215" s="14" t="s">
        <v>205</v>
      </c>
      <c r="S215" s="14" t="s">
        <v>206</v>
      </c>
    </row>
    <row r="216" s="1" customFormat="1" ht="219" customHeight="1" spans="1:19">
      <c r="A216" s="13">
        <v>211</v>
      </c>
      <c r="B216" s="13" t="s">
        <v>1128</v>
      </c>
      <c r="C216" s="14" t="s">
        <v>935</v>
      </c>
      <c r="D216" s="14" t="s">
        <v>936</v>
      </c>
      <c r="E216" s="14" t="s">
        <v>937</v>
      </c>
      <c r="F216" s="43" t="s">
        <v>184</v>
      </c>
      <c r="G216" s="43" t="s">
        <v>190</v>
      </c>
      <c r="H216" s="14" t="s">
        <v>1142</v>
      </c>
      <c r="I216" s="14" t="s">
        <v>51</v>
      </c>
      <c r="J216" s="14" t="s">
        <v>190</v>
      </c>
      <c r="K216" s="14" t="s">
        <v>32</v>
      </c>
      <c r="L216" s="43" t="s">
        <v>190</v>
      </c>
      <c r="M216" s="14" t="s">
        <v>1143</v>
      </c>
      <c r="N216" s="20">
        <f t="shared" si="9"/>
        <v>10</v>
      </c>
      <c r="O216" s="21">
        <v>10</v>
      </c>
      <c r="P216" s="21">
        <v>10</v>
      </c>
      <c r="Q216" s="21">
        <v>0</v>
      </c>
      <c r="R216" s="14" t="s">
        <v>1144</v>
      </c>
      <c r="S216" s="14" t="s">
        <v>1145</v>
      </c>
    </row>
    <row r="217" s="1" customFormat="1" ht="219" customHeight="1" spans="1:19">
      <c r="A217" s="13">
        <v>212</v>
      </c>
      <c r="B217" s="13" t="s">
        <v>1128</v>
      </c>
      <c r="C217" s="14" t="s">
        <v>25</v>
      </c>
      <c r="D217" s="43" t="s">
        <v>26</v>
      </c>
      <c r="E217" s="14" t="s">
        <v>27</v>
      </c>
      <c r="F217" s="43" t="s">
        <v>137</v>
      </c>
      <c r="G217" s="43" t="s">
        <v>1146</v>
      </c>
      <c r="H217" s="14" t="s">
        <v>1147</v>
      </c>
      <c r="I217" s="14" t="s">
        <v>31</v>
      </c>
      <c r="J217" s="14" t="s">
        <v>1146</v>
      </c>
      <c r="K217" s="14" t="s">
        <v>32</v>
      </c>
      <c r="L217" s="43" t="s">
        <v>1146</v>
      </c>
      <c r="M217" s="14" t="s">
        <v>1148</v>
      </c>
      <c r="N217" s="20">
        <f t="shared" si="9"/>
        <v>12.5</v>
      </c>
      <c r="O217" s="21">
        <v>12.5</v>
      </c>
      <c r="P217" s="21">
        <v>10</v>
      </c>
      <c r="Q217" s="21">
        <v>2.5</v>
      </c>
      <c r="R217" s="14" t="s">
        <v>1149</v>
      </c>
      <c r="S217" s="14" t="s">
        <v>1150</v>
      </c>
    </row>
    <row r="218" s="1" customFormat="1" ht="219" customHeight="1" spans="1:19">
      <c r="A218" s="13">
        <v>213</v>
      </c>
      <c r="B218" s="13" t="s">
        <v>1128</v>
      </c>
      <c r="C218" s="14" t="s">
        <v>348</v>
      </c>
      <c r="D218" s="14" t="s">
        <v>280</v>
      </c>
      <c r="E218" s="14" t="s">
        <v>1151</v>
      </c>
      <c r="F218" s="14" t="s">
        <v>282</v>
      </c>
      <c r="G218" s="14" t="s">
        <v>1152</v>
      </c>
      <c r="H218" s="14" t="s">
        <v>1153</v>
      </c>
      <c r="I218" s="14" t="s">
        <v>51</v>
      </c>
      <c r="J218" s="14" t="s">
        <v>1152</v>
      </c>
      <c r="K218" s="14" t="s">
        <v>32</v>
      </c>
      <c r="L218" s="14" t="s">
        <v>1152</v>
      </c>
      <c r="M218" s="14" t="s">
        <v>1154</v>
      </c>
      <c r="N218" s="20">
        <f t="shared" si="9"/>
        <v>10</v>
      </c>
      <c r="O218" s="21">
        <v>10</v>
      </c>
      <c r="P218" s="21">
        <v>10</v>
      </c>
      <c r="Q218" s="21"/>
      <c r="R218" s="14" t="s">
        <v>1155</v>
      </c>
      <c r="S218" s="58" t="s">
        <v>1156</v>
      </c>
    </row>
    <row r="219" s="1" customFormat="1" ht="219" customHeight="1" spans="1:19">
      <c r="A219" s="13">
        <v>214</v>
      </c>
      <c r="B219" s="13" t="s">
        <v>1128</v>
      </c>
      <c r="C219" s="14" t="s">
        <v>935</v>
      </c>
      <c r="D219" s="14" t="s">
        <v>936</v>
      </c>
      <c r="E219" s="14" t="s">
        <v>937</v>
      </c>
      <c r="F219" s="14" t="s">
        <v>308</v>
      </c>
      <c r="G219" s="14" t="s">
        <v>315</v>
      </c>
      <c r="H219" s="14" t="s">
        <v>1157</v>
      </c>
      <c r="I219" s="14" t="s">
        <v>31</v>
      </c>
      <c r="J219" s="14" t="s">
        <v>1158</v>
      </c>
      <c r="K219" s="14" t="s">
        <v>32</v>
      </c>
      <c r="L219" s="14" t="s">
        <v>315</v>
      </c>
      <c r="M219" s="14" t="s">
        <v>1159</v>
      </c>
      <c r="N219" s="20">
        <f t="shared" si="9"/>
        <v>12</v>
      </c>
      <c r="O219" s="21">
        <v>12</v>
      </c>
      <c r="P219" s="21">
        <v>10</v>
      </c>
      <c r="Q219" s="21">
        <v>2</v>
      </c>
      <c r="R219" s="14" t="s">
        <v>1160</v>
      </c>
      <c r="S219" s="58" t="s">
        <v>1161</v>
      </c>
    </row>
    <row r="220" s="1" customFormat="1" ht="219" customHeight="1" spans="1:19">
      <c r="A220" s="13">
        <v>215</v>
      </c>
      <c r="B220" s="13" t="s">
        <v>1128</v>
      </c>
      <c r="C220" s="14" t="s">
        <v>135</v>
      </c>
      <c r="D220" s="14" t="s">
        <v>26</v>
      </c>
      <c r="E220" s="14" t="s">
        <v>247</v>
      </c>
      <c r="F220" s="14" t="s">
        <v>241</v>
      </c>
      <c r="G220" s="14" t="s">
        <v>248</v>
      </c>
      <c r="H220" s="14" t="s">
        <v>1162</v>
      </c>
      <c r="I220" s="14" t="s">
        <v>31</v>
      </c>
      <c r="J220" s="14" t="s">
        <v>248</v>
      </c>
      <c r="K220" s="14" t="s">
        <v>32</v>
      </c>
      <c r="L220" s="14" t="s">
        <v>248</v>
      </c>
      <c r="M220" s="14" t="s">
        <v>1163</v>
      </c>
      <c r="N220" s="20">
        <f t="shared" si="9"/>
        <v>27</v>
      </c>
      <c r="O220" s="21">
        <v>27</v>
      </c>
      <c r="P220" s="21">
        <v>10</v>
      </c>
      <c r="Q220" s="21">
        <v>17</v>
      </c>
      <c r="R220" s="14" t="s">
        <v>1164</v>
      </c>
      <c r="S220" s="14" t="s">
        <v>1165</v>
      </c>
    </row>
    <row r="221" s="1" customFormat="1" ht="219" customHeight="1" spans="1:19">
      <c r="A221" s="13">
        <v>216</v>
      </c>
      <c r="B221" s="13" t="s">
        <v>1128</v>
      </c>
      <c r="C221" s="14" t="s">
        <v>135</v>
      </c>
      <c r="D221" s="14" t="s">
        <v>450</v>
      </c>
      <c r="E221" s="14" t="s">
        <v>473</v>
      </c>
      <c r="F221" s="14" t="s">
        <v>160</v>
      </c>
      <c r="G221" s="14" t="s">
        <v>172</v>
      </c>
      <c r="H221" s="14" t="s">
        <v>1166</v>
      </c>
      <c r="I221" s="14" t="s">
        <v>31</v>
      </c>
      <c r="J221" s="14" t="s">
        <v>1167</v>
      </c>
      <c r="K221" s="14" t="s">
        <v>32</v>
      </c>
      <c r="L221" s="14" t="s">
        <v>1167</v>
      </c>
      <c r="M221" s="14" t="s">
        <v>1168</v>
      </c>
      <c r="N221" s="20">
        <f t="shared" si="9"/>
        <v>15</v>
      </c>
      <c r="O221" s="23">
        <v>15</v>
      </c>
      <c r="P221" s="21">
        <v>10</v>
      </c>
      <c r="Q221" s="21">
        <v>5</v>
      </c>
      <c r="R221" s="14" t="s">
        <v>1169</v>
      </c>
      <c r="S221" s="14" t="s">
        <v>1170</v>
      </c>
    </row>
    <row r="222" s="1" customFormat="1" ht="219" customHeight="1" spans="1:19">
      <c r="A222" s="13">
        <v>217</v>
      </c>
      <c r="B222" s="13" t="s">
        <v>1128</v>
      </c>
      <c r="C222" s="14" t="s">
        <v>25</v>
      </c>
      <c r="D222" s="14" t="s">
        <v>26</v>
      </c>
      <c r="E222" s="14" t="s">
        <v>27</v>
      </c>
      <c r="F222" s="14" t="s">
        <v>328</v>
      </c>
      <c r="G222" s="14" t="s">
        <v>329</v>
      </c>
      <c r="H222" s="14" t="s">
        <v>1171</v>
      </c>
      <c r="I222" s="14" t="s">
        <v>51</v>
      </c>
      <c r="J222" s="14" t="s">
        <v>329</v>
      </c>
      <c r="K222" s="14" t="s">
        <v>32</v>
      </c>
      <c r="L222" s="14" t="s">
        <v>329</v>
      </c>
      <c r="M222" s="14" t="s">
        <v>1172</v>
      </c>
      <c r="N222" s="20">
        <f t="shared" si="9"/>
        <v>26</v>
      </c>
      <c r="O222" s="21">
        <v>26</v>
      </c>
      <c r="P222" s="21">
        <v>10</v>
      </c>
      <c r="Q222" s="21">
        <v>16</v>
      </c>
      <c r="R222" s="14" t="s">
        <v>1173</v>
      </c>
      <c r="S222" s="14" t="s">
        <v>1174</v>
      </c>
    </row>
    <row r="223" s="1" customFormat="1" ht="219" customHeight="1" spans="1:19">
      <c r="A223" s="13">
        <v>218</v>
      </c>
      <c r="B223" s="13" t="s">
        <v>1128</v>
      </c>
      <c r="C223" s="14" t="s">
        <v>25</v>
      </c>
      <c r="D223" s="14" t="s">
        <v>26</v>
      </c>
      <c r="E223" s="14" t="s">
        <v>36</v>
      </c>
      <c r="F223" s="14" t="s">
        <v>111</v>
      </c>
      <c r="G223" s="14" t="s">
        <v>1175</v>
      </c>
      <c r="H223" s="14" t="s">
        <v>1176</v>
      </c>
      <c r="I223" s="14" t="s">
        <v>114</v>
      </c>
      <c r="J223" s="14" t="s">
        <v>129</v>
      </c>
      <c r="K223" s="14" t="s">
        <v>32</v>
      </c>
      <c r="L223" s="14" t="s">
        <v>115</v>
      </c>
      <c r="M223" s="14" t="s">
        <v>1177</v>
      </c>
      <c r="N223" s="20">
        <f t="shared" si="9"/>
        <v>30</v>
      </c>
      <c r="O223" s="47">
        <v>30</v>
      </c>
      <c r="P223" s="47">
        <v>10</v>
      </c>
      <c r="Q223" s="47">
        <v>20</v>
      </c>
      <c r="R223" s="14" t="s">
        <v>1178</v>
      </c>
      <c r="S223" s="14" t="s">
        <v>1179</v>
      </c>
    </row>
    <row r="224" s="1" customFormat="1" ht="219" customHeight="1" spans="1:19">
      <c r="A224" s="13">
        <v>219</v>
      </c>
      <c r="B224" s="13" t="s">
        <v>1128</v>
      </c>
      <c r="C224" s="14" t="s">
        <v>25</v>
      </c>
      <c r="D224" s="14" t="s">
        <v>109</v>
      </c>
      <c r="E224" s="14" t="s">
        <v>177</v>
      </c>
      <c r="F224" s="14" t="s">
        <v>111</v>
      </c>
      <c r="G224" s="14" t="s">
        <v>124</v>
      </c>
      <c r="H224" s="14" t="s">
        <v>1180</v>
      </c>
      <c r="I224" s="14" t="s">
        <v>114</v>
      </c>
      <c r="J224" s="14" t="s">
        <v>1181</v>
      </c>
      <c r="K224" s="14" t="s">
        <v>32</v>
      </c>
      <c r="L224" s="14" t="s">
        <v>115</v>
      </c>
      <c r="M224" s="14" t="s">
        <v>1182</v>
      </c>
      <c r="N224" s="20">
        <f t="shared" si="9"/>
        <v>30</v>
      </c>
      <c r="O224" s="21">
        <v>30</v>
      </c>
      <c r="P224" s="21">
        <v>10</v>
      </c>
      <c r="Q224" s="21">
        <v>20</v>
      </c>
      <c r="R224" s="14" t="s">
        <v>1183</v>
      </c>
      <c r="S224" s="14" t="s">
        <v>1184</v>
      </c>
    </row>
    <row r="225" s="1" customFormat="1" ht="219" customHeight="1" spans="1:19">
      <c r="A225" s="13">
        <v>220</v>
      </c>
      <c r="B225" s="13" t="s">
        <v>1128</v>
      </c>
      <c r="C225" s="14" t="s">
        <v>25</v>
      </c>
      <c r="D225" s="14" t="s">
        <v>26</v>
      </c>
      <c r="E225" s="14" t="s">
        <v>1185</v>
      </c>
      <c r="F225" s="14" t="s">
        <v>143</v>
      </c>
      <c r="G225" s="14" t="s">
        <v>150</v>
      </c>
      <c r="H225" s="14" t="s">
        <v>1186</v>
      </c>
      <c r="I225" s="14" t="s">
        <v>31</v>
      </c>
      <c r="J225" s="14" t="s">
        <v>150</v>
      </c>
      <c r="K225" s="14" t="s">
        <v>32</v>
      </c>
      <c r="L225" s="14" t="s">
        <v>150</v>
      </c>
      <c r="M225" s="14" t="s">
        <v>1187</v>
      </c>
      <c r="N225" s="20">
        <f t="shared" si="9"/>
        <v>15</v>
      </c>
      <c r="O225" s="23">
        <v>15</v>
      </c>
      <c r="P225" s="23">
        <v>10</v>
      </c>
      <c r="Q225" s="23">
        <v>5</v>
      </c>
      <c r="R225" s="14" t="s">
        <v>153</v>
      </c>
      <c r="S225" s="14" t="s">
        <v>154</v>
      </c>
    </row>
    <row r="226" s="1" customFormat="1" ht="219" customHeight="1" spans="1:19">
      <c r="A226" s="13">
        <v>221</v>
      </c>
      <c r="B226" s="13" t="s">
        <v>1128</v>
      </c>
      <c r="C226" s="14" t="s">
        <v>25</v>
      </c>
      <c r="D226" s="14" t="s">
        <v>26</v>
      </c>
      <c r="E226" s="14" t="s">
        <v>27</v>
      </c>
      <c r="F226" s="14" t="s">
        <v>212</v>
      </c>
      <c r="G226" s="14" t="s">
        <v>213</v>
      </c>
      <c r="H226" s="14" t="s">
        <v>1188</v>
      </c>
      <c r="I226" s="14" t="s">
        <v>51</v>
      </c>
      <c r="J226" s="14" t="s">
        <v>215</v>
      </c>
      <c r="K226" s="14" t="s">
        <v>32</v>
      </c>
      <c r="L226" s="14" t="s">
        <v>216</v>
      </c>
      <c r="M226" s="14" t="s">
        <v>1189</v>
      </c>
      <c r="N226" s="20">
        <f t="shared" si="9"/>
        <v>12</v>
      </c>
      <c r="O226" s="21">
        <v>12</v>
      </c>
      <c r="P226" s="21">
        <v>10</v>
      </c>
      <c r="Q226" s="21">
        <v>2</v>
      </c>
      <c r="R226" s="14" t="s">
        <v>1190</v>
      </c>
      <c r="S226" s="14" t="s">
        <v>1191</v>
      </c>
    </row>
    <row r="227" s="1" customFormat="1" ht="219" customHeight="1" spans="1:19">
      <c r="A227" s="13">
        <v>222</v>
      </c>
      <c r="B227" s="13" t="s">
        <v>1128</v>
      </c>
      <c r="C227" s="14" t="s">
        <v>935</v>
      </c>
      <c r="D227" s="14" t="s">
        <v>1192</v>
      </c>
      <c r="E227" s="14" t="s">
        <v>473</v>
      </c>
      <c r="F227" s="14" t="s">
        <v>360</v>
      </c>
      <c r="G227" s="14" t="s">
        <v>742</v>
      </c>
      <c r="H227" s="14" t="s">
        <v>1193</v>
      </c>
      <c r="I227" s="14" t="s">
        <v>31</v>
      </c>
      <c r="J227" s="14" t="s">
        <v>742</v>
      </c>
      <c r="K227" s="14" t="s">
        <v>32</v>
      </c>
      <c r="L227" s="14" t="s">
        <v>742</v>
      </c>
      <c r="M227" s="14" t="s">
        <v>1194</v>
      </c>
      <c r="N227" s="20">
        <f t="shared" si="9"/>
        <v>5</v>
      </c>
      <c r="O227" s="21">
        <v>5</v>
      </c>
      <c r="P227" s="21">
        <v>4</v>
      </c>
      <c r="Q227" s="21">
        <v>1</v>
      </c>
      <c r="R227" s="14" t="s">
        <v>1195</v>
      </c>
      <c r="S227" s="14" t="s">
        <v>1196</v>
      </c>
    </row>
    <row r="228" s="1" customFormat="1" ht="219" customHeight="1" spans="1:19">
      <c r="A228" s="13">
        <v>223</v>
      </c>
      <c r="B228" s="13" t="s">
        <v>1128</v>
      </c>
      <c r="C228" s="14" t="s">
        <v>135</v>
      </c>
      <c r="D228" s="14" t="s">
        <v>26</v>
      </c>
      <c r="E228" s="14" t="s">
        <v>27</v>
      </c>
      <c r="F228" s="43" t="s">
        <v>360</v>
      </c>
      <c r="G228" s="14" t="s">
        <v>742</v>
      </c>
      <c r="H228" s="14" t="s">
        <v>1197</v>
      </c>
      <c r="I228" s="14" t="s">
        <v>31</v>
      </c>
      <c r="J228" s="14" t="s">
        <v>742</v>
      </c>
      <c r="K228" s="14" t="s">
        <v>32</v>
      </c>
      <c r="L228" s="14" t="s">
        <v>690</v>
      </c>
      <c r="M228" s="14" t="s">
        <v>1198</v>
      </c>
      <c r="N228" s="20">
        <f t="shared" si="9"/>
        <v>10</v>
      </c>
      <c r="O228" s="47">
        <v>10</v>
      </c>
      <c r="P228" s="47">
        <v>6</v>
      </c>
      <c r="Q228" s="47">
        <v>4</v>
      </c>
      <c r="R228" s="14" t="s">
        <v>1199</v>
      </c>
      <c r="S228" s="14" t="s">
        <v>1200</v>
      </c>
    </row>
    <row r="229" s="1" customFormat="1" ht="219" customHeight="1" spans="1:19">
      <c r="A229" s="13">
        <v>224</v>
      </c>
      <c r="B229" s="13" t="s">
        <v>1128</v>
      </c>
      <c r="C229" s="14" t="s">
        <v>135</v>
      </c>
      <c r="D229" s="14" t="s">
        <v>26</v>
      </c>
      <c r="E229" s="14" t="s">
        <v>27</v>
      </c>
      <c r="F229" s="43" t="s">
        <v>360</v>
      </c>
      <c r="G229" s="43" t="s">
        <v>1201</v>
      </c>
      <c r="H229" s="14" t="s">
        <v>1202</v>
      </c>
      <c r="I229" s="14" t="s">
        <v>31</v>
      </c>
      <c r="J229" s="14" t="s">
        <v>1201</v>
      </c>
      <c r="K229" s="14" t="s">
        <v>32</v>
      </c>
      <c r="L229" s="14" t="s">
        <v>690</v>
      </c>
      <c r="M229" s="14" t="s">
        <v>1203</v>
      </c>
      <c r="N229" s="20">
        <f t="shared" si="9"/>
        <v>10</v>
      </c>
      <c r="O229" s="47">
        <v>10</v>
      </c>
      <c r="P229" s="47">
        <v>10</v>
      </c>
      <c r="Q229" s="47">
        <v>0</v>
      </c>
      <c r="R229" s="14" t="s">
        <v>1204</v>
      </c>
      <c r="S229" s="14" t="s">
        <v>1205</v>
      </c>
    </row>
    <row r="230" s="1" customFormat="1" ht="219" customHeight="1" spans="1:19">
      <c r="A230" s="13">
        <v>225</v>
      </c>
      <c r="B230" s="13" t="s">
        <v>1128</v>
      </c>
      <c r="C230" s="13" t="s">
        <v>25</v>
      </c>
      <c r="D230" s="13" t="s">
        <v>26</v>
      </c>
      <c r="E230" s="13" t="s">
        <v>27</v>
      </c>
      <c r="F230" s="13" t="s">
        <v>308</v>
      </c>
      <c r="G230" s="13" t="s">
        <v>320</v>
      </c>
      <c r="H230" s="13" t="s">
        <v>321</v>
      </c>
      <c r="I230" s="14" t="s">
        <v>31</v>
      </c>
      <c r="J230" s="13" t="s">
        <v>322</v>
      </c>
      <c r="K230" s="14" t="s">
        <v>32</v>
      </c>
      <c r="L230" s="13" t="s">
        <v>323</v>
      </c>
      <c r="M230" s="13" t="s">
        <v>324</v>
      </c>
      <c r="N230" s="20">
        <f t="shared" si="9"/>
        <v>15</v>
      </c>
      <c r="O230" s="22">
        <v>15</v>
      </c>
      <c r="P230" s="22">
        <v>10</v>
      </c>
      <c r="Q230" s="22">
        <v>5</v>
      </c>
      <c r="R230" s="14" t="s">
        <v>325</v>
      </c>
      <c r="S230" s="14" t="s">
        <v>326</v>
      </c>
    </row>
    <row r="231" s="1" customFormat="1" ht="219" customHeight="1" spans="1:19">
      <c r="A231" s="13">
        <v>226</v>
      </c>
      <c r="B231" s="13" t="s">
        <v>1128</v>
      </c>
      <c r="C231" s="13" t="s">
        <v>348</v>
      </c>
      <c r="D231" s="13" t="s">
        <v>280</v>
      </c>
      <c r="E231" s="13" t="s">
        <v>1151</v>
      </c>
      <c r="F231" s="51" t="s">
        <v>282</v>
      </c>
      <c r="G231" s="13" t="s">
        <v>1152</v>
      </c>
      <c r="H231" s="13" t="s">
        <v>1206</v>
      </c>
      <c r="I231" s="14" t="s">
        <v>31</v>
      </c>
      <c r="J231" s="51" t="s">
        <v>1152</v>
      </c>
      <c r="K231" s="14" t="s">
        <v>32</v>
      </c>
      <c r="L231" s="13" t="s">
        <v>1152</v>
      </c>
      <c r="M231" s="13" t="s">
        <v>1207</v>
      </c>
      <c r="N231" s="20">
        <f t="shared" si="9"/>
        <v>100</v>
      </c>
      <c r="O231" s="39">
        <v>100</v>
      </c>
      <c r="P231" s="39">
        <v>30</v>
      </c>
      <c r="Q231" s="22">
        <v>70</v>
      </c>
      <c r="R231" s="14" t="s">
        <v>1208</v>
      </c>
      <c r="S231" s="14" t="s">
        <v>1209</v>
      </c>
    </row>
    <row r="232" s="1" customFormat="1" ht="219" customHeight="1" spans="1:19">
      <c r="A232" s="13">
        <v>227</v>
      </c>
      <c r="B232" s="13" t="s">
        <v>1128</v>
      </c>
      <c r="C232" s="13" t="s">
        <v>135</v>
      </c>
      <c r="D232" s="13" t="s">
        <v>26</v>
      </c>
      <c r="E232" s="13" t="s">
        <v>47</v>
      </c>
      <c r="F232" s="13" t="s">
        <v>263</v>
      </c>
      <c r="G232" s="13" t="s">
        <v>264</v>
      </c>
      <c r="H232" s="13" t="s">
        <v>1134</v>
      </c>
      <c r="I232" s="14" t="s">
        <v>31</v>
      </c>
      <c r="J232" s="13" t="s">
        <v>264</v>
      </c>
      <c r="K232" s="14" t="s">
        <v>32</v>
      </c>
      <c r="L232" s="13" t="s">
        <v>264</v>
      </c>
      <c r="M232" s="13" t="s">
        <v>1210</v>
      </c>
      <c r="N232" s="20">
        <f t="shared" si="9"/>
        <v>55</v>
      </c>
      <c r="O232" s="22">
        <v>55</v>
      </c>
      <c r="P232" s="39">
        <v>20</v>
      </c>
      <c r="Q232" s="22">
        <v>35</v>
      </c>
      <c r="R232" s="14" t="s">
        <v>267</v>
      </c>
      <c r="S232" s="14" t="s">
        <v>268</v>
      </c>
    </row>
    <row r="233" s="1" customFormat="1" ht="219" customHeight="1" spans="1:19">
      <c r="A233" s="13">
        <v>228</v>
      </c>
      <c r="B233" s="13" t="s">
        <v>1128</v>
      </c>
      <c r="C233" s="13" t="s">
        <v>25</v>
      </c>
      <c r="D233" s="13" t="s">
        <v>26</v>
      </c>
      <c r="E233" s="13" t="s">
        <v>36</v>
      </c>
      <c r="F233" s="13" t="s">
        <v>143</v>
      </c>
      <c r="G233" s="13" t="s">
        <v>155</v>
      </c>
      <c r="H233" s="13" t="s">
        <v>1211</v>
      </c>
      <c r="I233" s="14" t="s">
        <v>31</v>
      </c>
      <c r="J233" s="13" t="s">
        <v>155</v>
      </c>
      <c r="K233" s="14" t="s">
        <v>32</v>
      </c>
      <c r="L233" s="13" t="s">
        <v>1212</v>
      </c>
      <c r="M233" s="13" t="s">
        <v>1213</v>
      </c>
      <c r="N233" s="20">
        <f t="shared" si="9"/>
        <v>50</v>
      </c>
      <c r="O233" s="39">
        <v>50</v>
      </c>
      <c r="P233" s="39">
        <v>30</v>
      </c>
      <c r="Q233" s="22">
        <v>20</v>
      </c>
      <c r="R233" s="14" t="s">
        <v>830</v>
      </c>
      <c r="S233" s="14" t="s">
        <v>831</v>
      </c>
    </row>
    <row r="234" s="1" customFormat="1" ht="219" customHeight="1" spans="1:19">
      <c r="A234" s="13">
        <v>229</v>
      </c>
      <c r="B234" s="13" t="s">
        <v>1128</v>
      </c>
      <c r="C234" s="13" t="s">
        <v>25</v>
      </c>
      <c r="D234" s="13" t="s">
        <v>26</v>
      </c>
      <c r="E234" s="13" t="s">
        <v>47</v>
      </c>
      <c r="F234" s="13" t="s">
        <v>90</v>
      </c>
      <c r="G234" s="13" t="s">
        <v>97</v>
      </c>
      <c r="H234" s="13" t="s">
        <v>1214</v>
      </c>
      <c r="I234" s="14" t="s">
        <v>31</v>
      </c>
      <c r="J234" s="13" t="s">
        <v>99</v>
      </c>
      <c r="K234" s="14" t="s">
        <v>32</v>
      </c>
      <c r="L234" s="13" t="s">
        <v>99</v>
      </c>
      <c r="M234" s="13" t="s">
        <v>1215</v>
      </c>
      <c r="N234" s="20">
        <f t="shared" si="9"/>
        <v>35</v>
      </c>
      <c r="O234" s="22">
        <v>35</v>
      </c>
      <c r="P234" s="39">
        <v>20</v>
      </c>
      <c r="Q234" s="22">
        <v>15</v>
      </c>
      <c r="R234" s="14" t="s">
        <v>1216</v>
      </c>
      <c r="S234" s="14" t="s">
        <v>1217</v>
      </c>
    </row>
    <row r="235" s="1" customFormat="1" ht="228" customHeight="1" spans="1:19">
      <c r="A235" s="13">
        <v>230</v>
      </c>
      <c r="B235" s="13" t="s">
        <v>1128</v>
      </c>
      <c r="C235" s="13" t="s">
        <v>25</v>
      </c>
      <c r="D235" s="13" t="s">
        <v>109</v>
      </c>
      <c r="E235" s="13" t="s">
        <v>177</v>
      </c>
      <c r="F235" s="13" t="s">
        <v>111</v>
      </c>
      <c r="G235" s="13" t="s">
        <v>1218</v>
      </c>
      <c r="H235" s="13" t="s">
        <v>1219</v>
      </c>
      <c r="I235" s="14" t="s">
        <v>31</v>
      </c>
      <c r="J235" s="13" t="s">
        <v>1218</v>
      </c>
      <c r="K235" s="14" t="s">
        <v>32</v>
      </c>
      <c r="L235" s="13" t="s">
        <v>115</v>
      </c>
      <c r="M235" s="13" t="s">
        <v>1220</v>
      </c>
      <c r="N235" s="20">
        <f t="shared" si="9"/>
        <v>50</v>
      </c>
      <c r="O235" s="22">
        <v>50</v>
      </c>
      <c r="P235" s="39">
        <v>15</v>
      </c>
      <c r="Q235" s="22">
        <v>35</v>
      </c>
      <c r="R235" s="14" t="s">
        <v>1221</v>
      </c>
      <c r="S235" s="14" t="s">
        <v>1222</v>
      </c>
    </row>
    <row r="236" s="1" customFormat="1" ht="219" customHeight="1" spans="1:19">
      <c r="A236" s="13">
        <v>231</v>
      </c>
      <c r="B236" s="13" t="s">
        <v>1128</v>
      </c>
      <c r="C236" s="14" t="s">
        <v>25</v>
      </c>
      <c r="D236" s="13" t="s">
        <v>26</v>
      </c>
      <c r="E236" s="13" t="s">
        <v>36</v>
      </c>
      <c r="F236" s="13" t="s">
        <v>184</v>
      </c>
      <c r="G236" s="13" t="s">
        <v>185</v>
      </c>
      <c r="H236" s="13" t="s">
        <v>186</v>
      </c>
      <c r="I236" s="14" t="s">
        <v>31</v>
      </c>
      <c r="J236" s="13" t="s">
        <v>185</v>
      </c>
      <c r="K236" s="14" t="s">
        <v>32</v>
      </c>
      <c r="L236" s="34" t="s">
        <v>185</v>
      </c>
      <c r="M236" s="13" t="s">
        <v>1223</v>
      </c>
      <c r="N236" s="20">
        <f t="shared" si="9"/>
        <v>20</v>
      </c>
      <c r="O236" s="22">
        <v>20</v>
      </c>
      <c r="P236" s="39">
        <v>20</v>
      </c>
      <c r="Q236" s="22">
        <v>0</v>
      </c>
      <c r="R236" s="14" t="s">
        <v>1224</v>
      </c>
      <c r="S236" s="14" t="s">
        <v>1225</v>
      </c>
    </row>
    <row r="237" s="1" customFormat="1" ht="219" customHeight="1" spans="1:19">
      <c r="A237" s="13">
        <v>232</v>
      </c>
      <c r="B237" s="13" t="s">
        <v>1128</v>
      </c>
      <c r="C237" s="13" t="s">
        <v>135</v>
      </c>
      <c r="D237" s="13" t="s">
        <v>26</v>
      </c>
      <c r="E237" s="13" t="s">
        <v>27</v>
      </c>
      <c r="F237" s="13" t="s">
        <v>241</v>
      </c>
      <c r="G237" s="13" t="s">
        <v>248</v>
      </c>
      <c r="H237" s="13" t="s">
        <v>249</v>
      </c>
      <c r="I237" s="14" t="s">
        <v>31</v>
      </c>
      <c r="J237" s="13" t="s">
        <v>248</v>
      </c>
      <c r="K237" s="14" t="s">
        <v>32</v>
      </c>
      <c r="L237" s="13" t="s">
        <v>248</v>
      </c>
      <c r="M237" s="13" t="s">
        <v>1226</v>
      </c>
      <c r="N237" s="20">
        <f t="shared" si="9"/>
        <v>12</v>
      </c>
      <c r="O237" s="22">
        <v>12</v>
      </c>
      <c r="P237" s="39">
        <v>10</v>
      </c>
      <c r="Q237" s="22">
        <v>2</v>
      </c>
      <c r="R237" s="14" t="s">
        <v>1227</v>
      </c>
      <c r="S237" s="14" t="s">
        <v>1228</v>
      </c>
    </row>
    <row r="238" s="1" customFormat="1" ht="219" customHeight="1" spans="1:19">
      <c r="A238" s="13">
        <v>233</v>
      </c>
      <c r="B238" s="13" t="s">
        <v>1128</v>
      </c>
      <c r="C238" s="13" t="s">
        <v>25</v>
      </c>
      <c r="D238" s="13" t="s">
        <v>109</v>
      </c>
      <c r="E238" s="13" t="s">
        <v>1229</v>
      </c>
      <c r="F238" s="13" t="s">
        <v>160</v>
      </c>
      <c r="G238" s="13" t="s">
        <v>172</v>
      </c>
      <c r="H238" s="13" t="s">
        <v>1230</v>
      </c>
      <c r="I238" s="14" t="s">
        <v>31</v>
      </c>
      <c r="J238" s="13" t="s">
        <v>172</v>
      </c>
      <c r="K238" s="14" t="s">
        <v>32</v>
      </c>
      <c r="L238" s="13" t="s">
        <v>172</v>
      </c>
      <c r="M238" s="13" t="s">
        <v>1231</v>
      </c>
      <c r="N238" s="20">
        <f t="shared" si="9"/>
        <v>40</v>
      </c>
      <c r="O238" s="22">
        <v>40</v>
      </c>
      <c r="P238" s="39">
        <v>20</v>
      </c>
      <c r="Q238" s="22">
        <v>20</v>
      </c>
      <c r="R238" s="14" t="s">
        <v>1232</v>
      </c>
      <c r="S238" s="14" t="s">
        <v>1233</v>
      </c>
    </row>
    <row r="239" s="1" customFormat="1" ht="219" customHeight="1" spans="1:19">
      <c r="A239" s="13">
        <v>234</v>
      </c>
      <c r="B239" s="13" t="s">
        <v>1128</v>
      </c>
      <c r="C239" s="13" t="s">
        <v>25</v>
      </c>
      <c r="D239" s="13" t="s">
        <v>109</v>
      </c>
      <c r="E239" s="13" t="s">
        <v>110</v>
      </c>
      <c r="F239" s="13" t="s">
        <v>111</v>
      </c>
      <c r="G239" s="13" t="s">
        <v>112</v>
      </c>
      <c r="H239" s="13" t="s">
        <v>113</v>
      </c>
      <c r="I239" s="14" t="s">
        <v>31</v>
      </c>
      <c r="J239" s="13" t="s">
        <v>112</v>
      </c>
      <c r="K239" s="14" t="s">
        <v>32</v>
      </c>
      <c r="L239" s="13" t="s">
        <v>115</v>
      </c>
      <c r="M239" s="13" t="s">
        <v>1234</v>
      </c>
      <c r="N239" s="20">
        <f t="shared" si="9"/>
        <v>45</v>
      </c>
      <c r="O239" s="39">
        <v>45</v>
      </c>
      <c r="P239" s="39">
        <v>20</v>
      </c>
      <c r="Q239" s="39">
        <v>25</v>
      </c>
      <c r="R239" s="14" t="s">
        <v>821</v>
      </c>
      <c r="S239" s="14" t="s">
        <v>822</v>
      </c>
    </row>
    <row r="240" s="1" customFormat="1" ht="219" customHeight="1" spans="1:19">
      <c r="A240" s="13">
        <v>235</v>
      </c>
      <c r="B240" s="13" t="s">
        <v>1128</v>
      </c>
      <c r="C240" s="13" t="s">
        <v>135</v>
      </c>
      <c r="D240" s="13" t="s">
        <v>26</v>
      </c>
      <c r="E240" s="13" t="s">
        <v>687</v>
      </c>
      <c r="F240" s="13" t="s">
        <v>360</v>
      </c>
      <c r="G240" s="13" t="s">
        <v>1235</v>
      </c>
      <c r="H240" s="13" t="s">
        <v>1236</v>
      </c>
      <c r="I240" s="13" t="s">
        <v>31</v>
      </c>
      <c r="J240" s="13" t="s">
        <v>1235</v>
      </c>
      <c r="K240" s="14" t="s">
        <v>32</v>
      </c>
      <c r="L240" s="13" t="s">
        <v>1235</v>
      </c>
      <c r="M240" s="13" t="s">
        <v>1237</v>
      </c>
      <c r="N240" s="20">
        <f t="shared" si="9"/>
        <v>10</v>
      </c>
      <c r="O240" s="22">
        <v>10</v>
      </c>
      <c r="P240" s="22">
        <v>10</v>
      </c>
      <c r="Q240" s="22"/>
      <c r="R240" s="14" t="s">
        <v>1238</v>
      </c>
      <c r="S240" s="14" t="s">
        <v>1239</v>
      </c>
    </row>
    <row r="241" s="1" customFormat="1" ht="219" customHeight="1" spans="1:19">
      <c r="A241" s="13">
        <v>236</v>
      </c>
      <c r="B241" s="13" t="s">
        <v>1128</v>
      </c>
      <c r="C241" s="13" t="s">
        <v>25</v>
      </c>
      <c r="D241" s="13" t="s">
        <v>26</v>
      </c>
      <c r="E241" s="13" t="s">
        <v>1240</v>
      </c>
      <c r="F241" s="13" t="s">
        <v>184</v>
      </c>
      <c r="G241" s="13" t="s">
        <v>578</v>
      </c>
      <c r="H241" s="13" t="s">
        <v>1241</v>
      </c>
      <c r="I241" s="14" t="s">
        <v>31</v>
      </c>
      <c r="J241" s="13" t="s">
        <v>1242</v>
      </c>
      <c r="K241" s="14" t="s">
        <v>32</v>
      </c>
      <c r="L241" s="13" t="s">
        <v>1242</v>
      </c>
      <c r="M241" s="13" t="s">
        <v>1243</v>
      </c>
      <c r="N241" s="20">
        <f t="shared" si="9"/>
        <v>30</v>
      </c>
      <c r="O241" s="39">
        <v>30</v>
      </c>
      <c r="P241" s="39">
        <v>10</v>
      </c>
      <c r="Q241" s="22">
        <v>20</v>
      </c>
      <c r="R241" s="14" t="s">
        <v>1244</v>
      </c>
      <c r="S241" s="14" t="s">
        <v>1245</v>
      </c>
    </row>
    <row r="242" s="1" customFormat="1" ht="219" customHeight="1" spans="1:19">
      <c r="A242" s="13">
        <v>237</v>
      </c>
      <c r="B242" s="13" t="s">
        <v>1128</v>
      </c>
      <c r="C242" s="13" t="s">
        <v>135</v>
      </c>
      <c r="D242" s="13" t="s">
        <v>26</v>
      </c>
      <c r="E242" s="13" t="s">
        <v>47</v>
      </c>
      <c r="F242" s="13" t="s">
        <v>360</v>
      </c>
      <c r="G242" s="13" t="s">
        <v>1246</v>
      </c>
      <c r="H242" s="13" t="s">
        <v>1247</v>
      </c>
      <c r="I242" s="14" t="s">
        <v>31</v>
      </c>
      <c r="J242" s="13" t="s">
        <v>1246</v>
      </c>
      <c r="K242" s="14" t="s">
        <v>32</v>
      </c>
      <c r="L242" s="13" t="s">
        <v>690</v>
      </c>
      <c r="M242" s="13" t="s">
        <v>1248</v>
      </c>
      <c r="N242" s="20">
        <f t="shared" si="9"/>
        <v>10</v>
      </c>
      <c r="O242" s="22">
        <v>10</v>
      </c>
      <c r="P242" s="22">
        <v>10</v>
      </c>
      <c r="Q242" s="22">
        <v>0</v>
      </c>
      <c r="R242" s="14" t="s">
        <v>1249</v>
      </c>
      <c r="S242" s="14" t="s">
        <v>1250</v>
      </c>
    </row>
    <row r="243" s="1" customFormat="1" ht="219" customHeight="1" spans="1:19">
      <c r="A243" s="13">
        <v>238</v>
      </c>
      <c r="B243" s="13" t="s">
        <v>1128</v>
      </c>
      <c r="C243" s="13" t="s">
        <v>348</v>
      </c>
      <c r="D243" s="13" t="s">
        <v>280</v>
      </c>
      <c r="E243" s="13" t="s">
        <v>1151</v>
      </c>
      <c r="F243" s="13" t="s">
        <v>308</v>
      </c>
      <c r="G243" s="13" t="s">
        <v>309</v>
      </c>
      <c r="H243" s="13" t="s">
        <v>1251</v>
      </c>
      <c r="I243" s="14" t="s">
        <v>31</v>
      </c>
      <c r="J243" s="13" t="s">
        <v>309</v>
      </c>
      <c r="K243" s="14" t="s">
        <v>32</v>
      </c>
      <c r="L243" s="13" t="s">
        <v>1252</v>
      </c>
      <c r="M243" s="13" t="s">
        <v>1253</v>
      </c>
      <c r="N243" s="20">
        <f t="shared" si="9"/>
        <v>40</v>
      </c>
      <c r="O243" s="22">
        <v>40</v>
      </c>
      <c r="P243" s="22">
        <v>30</v>
      </c>
      <c r="Q243" s="22">
        <v>10</v>
      </c>
      <c r="R243" s="14" t="s">
        <v>1254</v>
      </c>
      <c r="S243" s="14" t="s">
        <v>1255</v>
      </c>
    </row>
    <row r="244" s="1" customFormat="1" ht="219" customHeight="1" spans="1:19">
      <c r="A244" s="13">
        <v>239</v>
      </c>
      <c r="B244" s="13" t="s">
        <v>1128</v>
      </c>
      <c r="C244" s="13" t="s">
        <v>135</v>
      </c>
      <c r="D244" s="13" t="s">
        <v>26</v>
      </c>
      <c r="E244" s="13" t="s">
        <v>27</v>
      </c>
      <c r="F244" s="13" t="s">
        <v>308</v>
      </c>
      <c r="G244" s="13" t="s">
        <v>355</v>
      </c>
      <c r="H244" s="13" t="s">
        <v>1256</v>
      </c>
      <c r="I244" s="13" t="s">
        <v>31</v>
      </c>
      <c r="J244" s="13" t="s">
        <v>1257</v>
      </c>
      <c r="K244" s="14" t="s">
        <v>32</v>
      </c>
      <c r="L244" s="13" t="s">
        <v>355</v>
      </c>
      <c r="M244" s="13" t="s">
        <v>1258</v>
      </c>
      <c r="N244" s="20">
        <f t="shared" si="9"/>
        <v>25</v>
      </c>
      <c r="O244" s="22">
        <v>25</v>
      </c>
      <c r="P244" s="22">
        <v>15</v>
      </c>
      <c r="Q244" s="22">
        <v>10</v>
      </c>
      <c r="R244" s="14" t="s">
        <v>1259</v>
      </c>
      <c r="S244" s="14" t="s">
        <v>1260</v>
      </c>
    </row>
    <row r="245" s="1" customFormat="1" ht="219" customHeight="1" spans="1:19">
      <c r="A245" s="13">
        <v>240</v>
      </c>
      <c r="B245" s="13" t="s">
        <v>1128</v>
      </c>
      <c r="C245" s="13" t="s">
        <v>25</v>
      </c>
      <c r="D245" s="13" t="s">
        <v>26</v>
      </c>
      <c r="E245" s="13" t="s">
        <v>27</v>
      </c>
      <c r="F245" s="13" t="s">
        <v>289</v>
      </c>
      <c r="G245" s="13" t="s">
        <v>296</v>
      </c>
      <c r="H245" s="13" t="s">
        <v>297</v>
      </c>
      <c r="I245" s="14" t="s">
        <v>31</v>
      </c>
      <c r="J245" s="13" t="s">
        <v>296</v>
      </c>
      <c r="K245" s="14" t="s">
        <v>32</v>
      </c>
      <c r="L245" s="13" t="s">
        <v>298</v>
      </c>
      <c r="M245" s="13" t="s">
        <v>1138</v>
      </c>
      <c r="N245" s="20">
        <f t="shared" si="9"/>
        <v>40</v>
      </c>
      <c r="O245" s="22">
        <v>40</v>
      </c>
      <c r="P245" s="22">
        <v>15</v>
      </c>
      <c r="Q245" s="22">
        <v>25</v>
      </c>
      <c r="R245" s="14" t="s">
        <v>300</v>
      </c>
      <c r="S245" s="14" t="s">
        <v>1139</v>
      </c>
    </row>
    <row r="246" s="1" customFormat="1" ht="219" customHeight="1" spans="1:19">
      <c r="A246" s="13">
        <v>241</v>
      </c>
      <c r="B246" s="13" t="s">
        <v>1128</v>
      </c>
      <c r="C246" s="13" t="s">
        <v>25</v>
      </c>
      <c r="D246" s="13" t="s">
        <v>26</v>
      </c>
      <c r="E246" s="13" t="s">
        <v>36</v>
      </c>
      <c r="F246" s="13" t="s">
        <v>74</v>
      </c>
      <c r="G246" s="13" t="s">
        <v>1261</v>
      </c>
      <c r="H246" s="13" t="s">
        <v>1262</v>
      </c>
      <c r="I246" s="14" t="s">
        <v>31</v>
      </c>
      <c r="J246" s="13" t="s">
        <v>1261</v>
      </c>
      <c r="K246" s="14" t="s">
        <v>32</v>
      </c>
      <c r="L246" s="13" t="s">
        <v>1261</v>
      </c>
      <c r="M246" s="13" t="s">
        <v>1263</v>
      </c>
      <c r="N246" s="20">
        <f t="shared" si="9"/>
        <v>40</v>
      </c>
      <c r="O246" s="22">
        <v>40</v>
      </c>
      <c r="P246" s="22">
        <v>15</v>
      </c>
      <c r="Q246" s="22">
        <v>25</v>
      </c>
      <c r="R246" s="14" t="s">
        <v>1264</v>
      </c>
      <c r="S246" s="14" t="s">
        <v>1265</v>
      </c>
    </row>
    <row r="247" s="1" customFormat="1" ht="219" customHeight="1" spans="1:19">
      <c r="A247" s="13">
        <v>242</v>
      </c>
      <c r="B247" s="13" t="s">
        <v>1128</v>
      </c>
      <c r="C247" s="13" t="s">
        <v>935</v>
      </c>
      <c r="D247" s="13" t="s">
        <v>1015</v>
      </c>
      <c r="E247" s="13" t="s">
        <v>1016</v>
      </c>
      <c r="F247" s="13" t="s">
        <v>368</v>
      </c>
      <c r="G247" s="13" t="s">
        <v>368</v>
      </c>
      <c r="H247" s="13" t="s">
        <v>1266</v>
      </c>
      <c r="I247" s="13" t="s">
        <v>31</v>
      </c>
      <c r="J247" s="13" t="s">
        <v>370</v>
      </c>
      <c r="K247" s="14" t="s">
        <v>32</v>
      </c>
      <c r="L247" s="13" t="s">
        <v>371</v>
      </c>
      <c r="M247" s="13" t="s">
        <v>1267</v>
      </c>
      <c r="N247" s="20">
        <f t="shared" si="9"/>
        <v>4</v>
      </c>
      <c r="O247" s="24">
        <v>4</v>
      </c>
      <c r="P247" s="24">
        <v>4</v>
      </c>
      <c r="Q247" s="24">
        <v>0</v>
      </c>
      <c r="R247" s="14" t="s">
        <v>1268</v>
      </c>
      <c r="S247" s="14" t="s">
        <v>1269</v>
      </c>
    </row>
    <row r="248" s="1" customFormat="1" ht="219" customHeight="1" spans="1:19">
      <c r="A248" s="13">
        <v>243</v>
      </c>
      <c r="B248" s="13" t="s">
        <v>1118</v>
      </c>
      <c r="C248" s="13" t="s">
        <v>1119</v>
      </c>
      <c r="D248" s="13" t="s">
        <v>1120</v>
      </c>
      <c r="E248" s="13" t="s">
        <v>1121</v>
      </c>
      <c r="F248" s="34" t="s">
        <v>289</v>
      </c>
      <c r="G248" s="13" t="s">
        <v>302</v>
      </c>
      <c r="H248" s="13" t="s">
        <v>1122</v>
      </c>
      <c r="I248" s="34" t="s">
        <v>1123</v>
      </c>
      <c r="J248" s="13" t="s">
        <v>1124</v>
      </c>
      <c r="K248" s="14" t="s">
        <v>32</v>
      </c>
      <c r="L248" s="13" t="s">
        <v>478</v>
      </c>
      <c r="M248" s="13" t="s">
        <v>1125</v>
      </c>
      <c r="N248" s="20">
        <f t="shared" si="9"/>
        <v>100</v>
      </c>
      <c r="O248" s="39">
        <v>100</v>
      </c>
      <c r="P248" s="39">
        <v>100</v>
      </c>
      <c r="Q248" s="39">
        <v>0</v>
      </c>
      <c r="R248" s="13" t="s">
        <v>1270</v>
      </c>
      <c r="S248" s="13" t="s">
        <v>1271</v>
      </c>
    </row>
    <row r="249" s="8" customFormat="1" ht="45" customHeight="1" spans="1:19">
      <c r="A249" s="52" t="s">
        <v>1272</v>
      </c>
      <c r="B249" s="52"/>
      <c r="C249" s="52"/>
      <c r="D249" s="52"/>
      <c r="E249" s="52"/>
      <c r="F249" s="52"/>
      <c r="G249" s="52"/>
      <c r="H249" s="52"/>
      <c r="I249" s="52"/>
      <c r="J249" s="52"/>
      <c r="K249" s="52"/>
      <c r="L249" s="52"/>
      <c r="M249" s="52"/>
      <c r="N249" s="56">
        <f>SUM(N6:N248)</f>
        <v>18592.2</v>
      </c>
      <c r="O249" s="56">
        <f>SUM(O6:O248)</f>
        <v>18592.2</v>
      </c>
      <c r="P249" s="56">
        <f>SUM(P6:P248)</f>
        <v>9362.6</v>
      </c>
      <c r="Q249" s="56">
        <f>SUM(Q6:Q248)</f>
        <v>9229.6</v>
      </c>
      <c r="R249" s="59"/>
      <c r="S249" s="59"/>
    </row>
  </sheetData>
  <mergeCells count="22">
    <mergeCell ref="A1:D1"/>
    <mergeCell ref="A2:S2"/>
    <mergeCell ref="C3:E3"/>
    <mergeCell ref="O3:Q3"/>
    <mergeCell ref="P4:Q4"/>
    <mergeCell ref="A3:A5"/>
    <mergeCell ref="B3:B5"/>
    <mergeCell ref="C4:C5"/>
    <mergeCell ref="D4:D5"/>
    <mergeCell ref="E4:E5"/>
    <mergeCell ref="F3:F5"/>
    <mergeCell ref="G3:G5"/>
    <mergeCell ref="H3:H5"/>
    <mergeCell ref="I3:I5"/>
    <mergeCell ref="J3:J5"/>
    <mergeCell ref="K3:K5"/>
    <mergeCell ref="L3:L5"/>
    <mergeCell ref="M3:M5"/>
    <mergeCell ref="N3:N5"/>
    <mergeCell ref="O4:O5"/>
    <mergeCell ref="R3:R5"/>
    <mergeCell ref="S3:S5"/>
  </mergeCells>
  <conditionalFormatting sqref="H60">
    <cfRule type="duplicateValues" dxfId="0" priority="6"/>
  </conditionalFormatting>
  <conditionalFormatting sqref="H65">
    <cfRule type="duplicateValues" dxfId="0" priority="4"/>
  </conditionalFormatting>
  <conditionalFormatting sqref="H66">
    <cfRule type="duplicateValues" dxfId="0" priority="3"/>
  </conditionalFormatting>
  <conditionalFormatting sqref="H80">
    <cfRule type="duplicateValues" dxfId="0" priority="2"/>
  </conditionalFormatting>
  <conditionalFormatting sqref="H164">
    <cfRule type="duplicateValues" dxfId="0" priority="1"/>
  </conditionalFormatting>
  <conditionalFormatting sqref="H61:H62">
    <cfRule type="duplicateValues" dxfId="0" priority="5"/>
  </conditionalFormatting>
  <printOptions horizontalCentered="1"/>
  <pageMargins left="0.393055555555556" right="0.393055555555556" top="1.45625" bottom="1.37777777777778" header="0" footer="0"/>
  <pageSetup paperSize="9" scale="9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湘潭县2022年巩固成果和衔接乡村振兴项目计划完成情况表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2022-12-09T05:02:00Z</dcterms:created>
  <dcterms:modified xsi:type="dcterms:W3CDTF">2023-03-28T09:57:28Z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2FD1AD42F103435EA9CD0F3AA41084CA</vt:lpwstr>
  </property>
  <property fmtid="{D5CDD505-2E9C-101B-9397-08002B2CF9AE}" pid="3" name="KSOProductBuildVer">
    <vt:lpwstr>2052-11.1.0.13703</vt:lpwstr>
  </property>
</Properties>
</file>