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附件1基金总表  (2021年6.29)" sheetId="15" r:id="rId1"/>
    <sheet name="附件2国有土地使用权出让基金收支预算 （年初及调整）" sheetId="13" r:id="rId2"/>
  </sheets>
  <definedNames>
    <definedName name="_xlnm.Print_Titles" localSheetId="1">'附件2国有土地使用权出让基金收支预算 （年初及调整）'!$2:$4</definedName>
    <definedName name="_xlnm.Print_Area" localSheetId="0">'附件1基金总表  (2021年6.29)'!$A$1:$K$11</definedName>
  </definedNames>
  <calcPr calcId="144525"/>
</workbook>
</file>

<file path=xl/sharedStrings.xml><?xml version="1.0" encoding="utf-8"?>
<sst xmlns="http://schemas.openxmlformats.org/spreadsheetml/2006/main" count="62" uniqueCount="47">
  <si>
    <t>附件1</t>
  </si>
  <si>
    <t>湘潭县2021年政府性基金收支预算调整总表</t>
  </si>
  <si>
    <t>资金主管：县人民政府</t>
  </si>
  <si>
    <t>单位：万元</t>
  </si>
  <si>
    <t>项   目</t>
  </si>
  <si>
    <t>收入预算</t>
  </si>
  <si>
    <t>支出预算</t>
  </si>
  <si>
    <t>其中：其他资本性专项支出</t>
  </si>
  <si>
    <t>业务性专项支出</t>
  </si>
  <si>
    <t>其他支出</t>
  </si>
  <si>
    <t>调入一般公共预算支出</t>
  </si>
  <si>
    <t>结 余</t>
  </si>
  <si>
    <t>备  注</t>
  </si>
  <si>
    <t>年初预算</t>
  </si>
  <si>
    <t>本次调整</t>
  </si>
  <si>
    <t>污水处理费</t>
  </si>
  <si>
    <t>国有土地使用权出让收入</t>
  </si>
  <si>
    <t xml:space="preserve">城市基础设施配套费
</t>
  </si>
  <si>
    <t>参照县财政与天易经开区的体制结算办法，天易经开区完成的城市基础设施配套费全额返还用于园区建设支出。</t>
  </si>
  <si>
    <t>政府性基金转移收入</t>
  </si>
  <si>
    <t>按省财政下达的资金文件，主要安排水库移民扶持资金、彩票公益金等专项支出。</t>
  </si>
  <si>
    <t>合  计</t>
  </si>
  <si>
    <t>附件2</t>
  </si>
  <si>
    <t>湘潭县2021年国有土地使用权出让 (基金）收支预算调整明细表</t>
  </si>
  <si>
    <t>单 位</t>
  </si>
  <si>
    <t>项 目</t>
  </si>
  <si>
    <t>经济分类编码</t>
  </si>
  <si>
    <t>科目名称</t>
  </si>
  <si>
    <t>功能科目编码</t>
  </si>
  <si>
    <t>备 注</t>
  </si>
  <si>
    <t>一、收入合计</t>
  </si>
  <si>
    <t>县自然资源局</t>
  </si>
  <si>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当年收入</t>
    </r>
  </si>
  <si>
    <t>天易经开区</t>
  </si>
  <si>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上年结余收入</t>
    </r>
  </si>
  <si>
    <t>二、支出合计</t>
  </si>
  <si>
    <t>1、业务性专项支出小计</t>
  </si>
  <si>
    <t>2、其他资本性专项支出小计</t>
  </si>
  <si>
    <t>土地储备成本等支出</t>
  </si>
  <si>
    <t>其他资本性支出</t>
  </si>
  <si>
    <t>征地和拆迁补偿支出</t>
  </si>
  <si>
    <t>其中业务经费350万元</t>
  </si>
  <si>
    <t>3、债务支出</t>
  </si>
  <si>
    <t>专项债券利息15864万元、隐性债务本金54800万元、隐性债务利息58400万元。</t>
  </si>
  <si>
    <t>三、调出资金</t>
  </si>
  <si>
    <t>调入公共预算统筹使用</t>
  </si>
  <si>
    <t>四、结   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</si>
</sst>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5" fillId="13" borderId="10" applyNumberFormat="0" applyAlignment="0" applyProtection="0">
      <alignment vertical="center"/>
    </xf>
    <xf numFmtId="0" fontId="30" fillId="13" borderId="6" applyNumberFormat="0" applyAlignment="0" applyProtection="0">
      <alignment vertical="center"/>
    </xf>
    <xf numFmtId="0" fontId="39" fillId="23" borderId="12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/>
    <xf numFmtId="0" fontId="22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10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right" wrapText="1"/>
    </xf>
    <xf numFmtId="176" fontId="10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Sheet1_4.25(1)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17"/>
  <sheetViews>
    <sheetView workbookViewId="0">
      <selection activeCell="O10" sqref="O10"/>
    </sheetView>
  </sheetViews>
  <sheetFormatPr defaultColWidth="9" defaultRowHeight="15.6"/>
  <cols>
    <col min="1" max="1" width="22.712962962963" style="28" customWidth="1"/>
    <col min="2" max="2" width="11.2222222222222" style="28" customWidth="1"/>
    <col min="3" max="3" width="10.3333333333333" style="28" customWidth="1"/>
    <col min="4" max="4" width="11.3333333333333" style="28" customWidth="1"/>
    <col min="5" max="5" width="11.8888888888889" style="28" customWidth="1"/>
    <col min="6" max="6" width="11.9166666666667" style="28" customWidth="1"/>
    <col min="7" max="7" width="9.75" style="28" customWidth="1"/>
    <col min="8" max="8" width="10.3333333333333" style="28" customWidth="1"/>
    <col min="9" max="9" width="11.3796296296296" style="28" customWidth="1"/>
    <col min="10" max="10" width="9" style="28" customWidth="1"/>
    <col min="11" max="11" width="24" style="28" customWidth="1"/>
    <col min="12" max="255" width="9" style="28"/>
    <col min="256" max="16384" width="9" style="2"/>
  </cols>
  <sheetData>
    <row r="1" ht="21.75" customHeight="1" spans="1:1">
      <c r="A1" s="29" t="s">
        <v>0</v>
      </c>
    </row>
    <row r="2" ht="40.5" customHeight="1" spans="1:1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22" customHeight="1" spans="1:10">
      <c r="A3" s="31" t="s">
        <v>2</v>
      </c>
      <c r="B3" s="32"/>
      <c r="C3" s="32"/>
      <c r="I3" s="53" t="s">
        <v>3</v>
      </c>
      <c r="J3" s="53"/>
    </row>
    <row r="4" ht="22" customHeight="1" spans="1:11">
      <c r="A4" s="33" t="s">
        <v>4</v>
      </c>
      <c r="B4" s="34" t="s">
        <v>5</v>
      </c>
      <c r="C4" s="34"/>
      <c r="D4" s="35" t="s">
        <v>6</v>
      </c>
      <c r="E4" s="35"/>
      <c r="F4" s="36" t="s">
        <v>7</v>
      </c>
      <c r="G4" s="36" t="s">
        <v>8</v>
      </c>
      <c r="H4" s="36" t="s">
        <v>9</v>
      </c>
      <c r="I4" s="36" t="s">
        <v>10</v>
      </c>
      <c r="J4" s="54" t="s">
        <v>11</v>
      </c>
      <c r="K4" s="55" t="s">
        <v>12</v>
      </c>
    </row>
    <row r="5" ht="18.95" customHeight="1" spans="1:11">
      <c r="A5" s="37"/>
      <c r="B5" s="38" t="s">
        <v>13</v>
      </c>
      <c r="C5" s="38" t="s">
        <v>14</v>
      </c>
      <c r="D5" s="39" t="s">
        <v>13</v>
      </c>
      <c r="E5" s="38" t="s">
        <v>14</v>
      </c>
      <c r="F5" s="40"/>
      <c r="G5" s="40"/>
      <c r="H5" s="40"/>
      <c r="I5" s="40"/>
      <c r="J5" s="56"/>
      <c r="K5" s="55"/>
    </row>
    <row r="6" ht="15" customHeight="1" spans="1:11">
      <c r="A6" s="41"/>
      <c r="B6" s="42"/>
      <c r="C6" s="42"/>
      <c r="D6" s="43"/>
      <c r="E6" s="42"/>
      <c r="F6" s="44"/>
      <c r="G6" s="44"/>
      <c r="H6" s="44"/>
      <c r="I6" s="44"/>
      <c r="J6" s="57"/>
      <c r="K6" s="55"/>
    </row>
    <row r="7" ht="33" customHeight="1" spans="1:11">
      <c r="A7" s="45" t="s">
        <v>15</v>
      </c>
      <c r="B7" s="46">
        <v>1200</v>
      </c>
      <c r="C7" s="46">
        <v>1200</v>
      </c>
      <c r="D7" s="46">
        <v>1200</v>
      </c>
      <c r="E7" s="46">
        <v>1200</v>
      </c>
      <c r="F7" s="47"/>
      <c r="G7" s="47">
        <v>1200</v>
      </c>
      <c r="H7" s="47"/>
      <c r="I7" s="47"/>
      <c r="J7" s="46"/>
      <c r="K7" s="58"/>
    </row>
    <row r="8" ht="38" customHeight="1" spans="1:11">
      <c r="A8" s="48" t="s">
        <v>16</v>
      </c>
      <c r="B8" s="46">
        <v>194500</v>
      </c>
      <c r="C8" s="46">
        <v>297500</v>
      </c>
      <c r="D8" s="46">
        <v>194500</v>
      </c>
      <c r="E8" s="46">
        <v>297500</v>
      </c>
      <c r="F8" s="47">
        <v>93436</v>
      </c>
      <c r="G8" s="47"/>
      <c r="H8" s="47">
        <v>129064</v>
      </c>
      <c r="I8" s="47">
        <v>75000</v>
      </c>
      <c r="J8" s="46"/>
      <c r="K8" s="58"/>
    </row>
    <row r="9" ht="78" customHeight="1" spans="1:11">
      <c r="A9" s="49" t="s">
        <v>17</v>
      </c>
      <c r="B9" s="46">
        <v>7000</v>
      </c>
      <c r="C9" s="46">
        <v>7000</v>
      </c>
      <c r="D9" s="46">
        <v>7000</v>
      </c>
      <c r="E9" s="46">
        <v>7000</v>
      </c>
      <c r="F9" s="47">
        <v>7000</v>
      </c>
      <c r="G9" s="47"/>
      <c r="H9" s="50"/>
      <c r="I9" s="47"/>
      <c r="J9" s="46"/>
      <c r="K9" s="59" t="s">
        <v>18</v>
      </c>
    </row>
    <row r="10" ht="68" customHeight="1" spans="1:11">
      <c r="A10" s="51" t="s">
        <v>19</v>
      </c>
      <c r="B10" s="46">
        <v>5000</v>
      </c>
      <c r="C10" s="46">
        <v>5000</v>
      </c>
      <c r="D10" s="46">
        <v>5000</v>
      </c>
      <c r="E10" s="46">
        <v>5000</v>
      </c>
      <c r="F10" s="47"/>
      <c r="G10" s="47">
        <v>5000</v>
      </c>
      <c r="I10" s="47"/>
      <c r="J10" s="46"/>
      <c r="K10" s="59" t="s">
        <v>20</v>
      </c>
    </row>
    <row r="11" ht="43.5" customHeight="1" spans="1:11">
      <c r="A11" s="52" t="s">
        <v>21</v>
      </c>
      <c r="B11" s="52">
        <f t="shared" ref="B11:H11" si="0">SUM(B7:B10)</f>
        <v>207700</v>
      </c>
      <c r="C11" s="52">
        <f t="shared" si="0"/>
        <v>310700</v>
      </c>
      <c r="D11" s="52">
        <f t="shared" si="0"/>
        <v>207700</v>
      </c>
      <c r="E11" s="52">
        <f t="shared" si="0"/>
        <v>310700</v>
      </c>
      <c r="F11" s="47">
        <f t="shared" si="0"/>
        <v>100436</v>
      </c>
      <c r="G11" s="47">
        <f t="shared" si="0"/>
        <v>6200</v>
      </c>
      <c r="H11" s="47">
        <f t="shared" si="0"/>
        <v>129064</v>
      </c>
      <c r="I11" s="47">
        <f>SUM(I7:I9)</f>
        <v>75000</v>
      </c>
      <c r="J11" s="52">
        <f>SUM(J7:J9)</f>
        <v>0</v>
      </c>
      <c r="K11" s="58"/>
    </row>
    <row r="12" ht="38" customHeight="1" spans="1:10">
      <c r="A12"/>
      <c r="B12"/>
      <c r="C12"/>
      <c r="D12"/>
      <c r="E12"/>
      <c r="F12"/>
      <c r="G12"/>
      <c r="H12"/>
      <c r="I12"/>
      <c r="J12"/>
    </row>
    <row r="13" ht="38" customHeight="1" spans="1:10">
      <c r="A13"/>
      <c r="B13"/>
      <c r="C13"/>
      <c r="D13"/>
      <c r="E13"/>
      <c r="F13"/>
      <c r="G13"/>
      <c r="H13"/>
      <c r="I13"/>
      <c r="J13"/>
    </row>
    <row r="14" ht="31" customHeight="1" spans="1:10">
      <c r="A14"/>
      <c r="B14"/>
      <c r="C14"/>
      <c r="D14"/>
      <c r="E14"/>
      <c r="F14"/>
      <c r="G14"/>
      <c r="H14"/>
      <c r="I14"/>
      <c r="J14"/>
    </row>
    <row r="15" ht="30" customHeight="1" spans="1:10">
      <c r="A15"/>
      <c r="B15"/>
      <c r="C15"/>
      <c r="D15"/>
      <c r="E15"/>
      <c r="F15"/>
      <c r="G15"/>
      <c r="H15"/>
      <c r="I15"/>
      <c r="J15"/>
    </row>
    <row r="16" ht="48" customHeight="1" spans="1:10">
      <c r="A16"/>
      <c r="B16"/>
      <c r="C16"/>
      <c r="D16"/>
      <c r="E16"/>
      <c r="F16"/>
      <c r="G16"/>
      <c r="H16"/>
      <c r="I16"/>
      <c r="J16"/>
    </row>
    <row r="17" ht="31" customHeight="1"/>
  </sheetData>
  <mergeCells count="15">
    <mergeCell ref="A2:K2"/>
    <mergeCell ref="I3:J3"/>
    <mergeCell ref="B4:C4"/>
    <mergeCell ref="D4:E4"/>
    <mergeCell ref="A4:A6"/>
    <mergeCell ref="B5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rintOptions horizontalCentered="1" verticalCentered="1"/>
  <pageMargins left="0.275" right="0.0784722222222222" top="0.578472222222222" bottom="1" header="0.389583333333333" footer="0.507638888888889"/>
  <pageSetup paperSize="9" firstPageNumber="4" orientation="landscape" useFirstPageNumber="1" horizontalDpi="600"/>
  <headerFooter alignWithMargins="0" scaleWithDoc="0">
    <oddFooter>&amp;C&amp;14—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J17"/>
  <sheetViews>
    <sheetView tabSelected="1" workbookViewId="0">
      <selection activeCell="M12" sqref="M12"/>
    </sheetView>
  </sheetViews>
  <sheetFormatPr defaultColWidth="9" defaultRowHeight="14.4"/>
  <cols>
    <col min="1" max="1" width="12.1111111111111" style="4" customWidth="1"/>
    <col min="2" max="2" width="20.6296296296296" style="4" customWidth="1"/>
    <col min="3" max="3" width="12.75" style="4" customWidth="1"/>
    <col min="4" max="4" width="14.5555555555556" style="4" customWidth="1"/>
    <col min="5" max="5" width="13.5555555555556" style="4" customWidth="1"/>
    <col min="6" max="6" width="21.712962962963" style="4" customWidth="1"/>
    <col min="7" max="8" width="12.1111111111111" style="5" customWidth="1"/>
    <col min="9" max="9" width="21.2222222222222" style="4" customWidth="1"/>
    <col min="10" max="10" width="21.5555555555556" style="4" hidden="1" customWidth="1"/>
    <col min="11" max="16384" width="9" style="4"/>
  </cols>
  <sheetData>
    <row r="1" ht="17.4" spans="1:1">
      <c r="A1" s="6" t="s">
        <v>22</v>
      </c>
    </row>
    <row r="2" s="1" customFormat="1" ht="36" customHeight="1" spans="1:9">
      <c r="A2" s="7" t="s">
        <v>23</v>
      </c>
      <c r="B2" s="7"/>
      <c r="C2" s="7"/>
      <c r="D2" s="7"/>
      <c r="E2" s="7"/>
      <c r="F2" s="7"/>
      <c r="G2" s="7"/>
      <c r="H2" s="7"/>
      <c r="I2" s="7"/>
    </row>
    <row r="3" ht="21" customHeight="1" spans="1:9">
      <c r="A3" s="8"/>
      <c r="B3" s="8"/>
      <c r="C3" s="8"/>
      <c r="D3" s="8"/>
      <c r="E3" s="8"/>
      <c r="F3" s="8"/>
      <c r="G3" s="9"/>
      <c r="H3" s="9"/>
      <c r="I3" s="25" t="s">
        <v>3</v>
      </c>
    </row>
    <row r="4" ht="21" customHeight="1" spans="1:9">
      <c r="A4" s="10" t="s">
        <v>24</v>
      </c>
      <c r="B4" s="10" t="s">
        <v>25</v>
      </c>
      <c r="C4" s="10" t="s">
        <v>26</v>
      </c>
      <c r="D4" s="10" t="s">
        <v>27</v>
      </c>
      <c r="E4" s="10" t="s">
        <v>28</v>
      </c>
      <c r="F4" s="10" t="s">
        <v>27</v>
      </c>
      <c r="G4" s="11" t="s">
        <v>13</v>
      </c>
      <c r="H4" s="12" t="s">
        <v>14</v>
      </c>
      <c r="I4" s="11" t="s">
        <v>29</v>
      </c>
    </row>
    <row r="5" ht="24" customHeight="1" spans="1:9">
      <c r="A5" s="13"/>
      <c r="B5" s="14" t="s">
        <v>30</v>
      </c>
      <c r="C5" s="14"/>
      <c r="D5" s="14"/>
      <c r="E5" s="15"/>
      <c r="F5" s="15"/>
      <c r="G5" s="11">
        <f>SUM(G6:G8)</f>
        <v>194500</v>
      </c>
      <c r="H5" s="12">
        <v>297500</v>
      </c>
      <c r="I5" s="15"/>
    </row>
    <row r="6" ht="27" customHeight="1" spans="1:9">
      <c r="A6" s="15" t="s">
        <v>31</v>
      </c>
      <c r="B6" s="15" t="s">
        <v>32</v>
      </c>
      <c r="C6" s="13"/>
      <c r="D6" s="15"/>
      <c r="E6" s="16">
        <v>1030148</v>
      </c>
      <c r="F6" s="15" t="s">
        <v>16</v>
      </c>
      <c r="G6" s="17">
        <v>42500</v>
      </c>
      <c r="H6" s="13">
        <v>106500</v>
      </c>
      <c r="I6" s="15"/>
    </row>
    <row r="7" ht="26" customHeight="1" spans="1:9">
      <c r="A7" s="15" t="s">
        <v>33</v>
      </c>
      <c r="B7" s="15" t="s">
        <v>32</v>
      </c>
      <c r="C7" s="15"/>
      <c r="D7" s="15"/>
      <c r="E7" s="16">
        <v>1030148</v>
      </c>
      <c r="F7" s="15" t="s">
        <v>16</v>
      </c>
      <c r="G7" s="18">
        <v>152000</v>
      </c>
      <c r="H7" s="13">
        <v>191000</v>
      </c>
      <c r="I7" s="15"/>
    </row>
    <row r="8" ht="21" customHeight="1" spans="1:9">
      <c r="A8" s="15"/>
      <c r="B8" s="15" t="s">
        <v>34</v>
      </c>
      <c r="C8" s="15"/>
      <c r="D8" s="15"/>
      <c r="E8" s="16"/>
      <c r="F8" s="15"/>
      <c r="G8" s="19"/>
      <c r="H8" s="13"/>
      <c r="I8" s="15"/>
    </row>
    <row r="9" ht="27" customHeight="1" spans="1:9">
      <c r="A9" s="15"/>
      <c r="B9" s="14" t="s">
        <v>35</v>
      </c>
      <c r="C9" s="14"/>
      <c r="D9" s="14"/>
      <c r="E9" s="20"/>
      <c r="F9" s="14"/>
      <c r="G9" s="10">
        <f>G11+G14</f>
        <v>119500</v>
      </c>
      <c r="H9" s="10">
        <f>H11+H14</f>
        <v>222500</v>
      </c>
      <c r="I9" s="10"/>
    </row>
    <row r="10" ht="27" customHeight="1" spans="1:9">
      <c r="A10" s="15"/>
      <c r="B10" s="15" t="s">
        <v>36</v>
      </c>
      <c r="C10" s="15"/>
      <c r="D10" s="15"/>
      <c r="E10" s="16"/>
      <c r="F10" s="15"/>
      <c r="G10" s="10"/>
      <c r="H10" s="13"/>
      <c r="I10" s="15"/>
    </row>
    <row r="11" ht="30" customHeight="1" spans="1:10">
      <c r="A11" s="15"/>
      <c r="B11" s="15" t="s">
        <v>37</v>
      </c>
      <c r="C11" s="15"/>
      <c r="D11" s="15"/>
      <c r="E11" s="16"/>
      <c r="F11" s="15"/>
      <c r="G11" s="11">
        <f>G12+G13</f>
        <v>48265</v>
      </c>
      <c r="H11" s="11">
        <f>H12+H13</f>
        <v>93436</v>
      </c>
      <c r="I11" s="11"/>
      <c r="J11" s="4">
        <f>H11-G11</f>
        <v>45171</v>
      </c>
    </row>
    <row r="12" ht="32" customHeight="1" spans="1:9">
      <c r="A12" s="15" t="s">
        <v>31</v>
      </c>
      <c r="B12" s="15" t="s">
        <v>38</v>
      </c>
      <c r="C12" s="16">
        <v>31099</v>
      </c>
      <c r="D12" s="15" t="s">
        <v>39</v>
      </c>
      <c r="E12" s="16">
        <v>2120801</v>
      </c>
      <c r="F12" s="15" t="s">
        <v>40</v>
      </c>
      <c r="G12" s="21">
        <v>13100</v>
      </c>
      <c r="H12" s="21">
        <v>31965</v>
      </c>
      <c r="I12" s="15" t="s">
        <v>41</v>
      </c>
    </row>
    <row r="13" s="2" customFormat="1" ht="28" customHeight="1" spans="1:9">
      <c r="A13" s="16" t="s">
        <v>33</v>
      </c>
      <c r="B13" s="15" t="s">
        <v>38</v>
      </c>
      <c r="C13" s="16">
        <v>31099</v>
      </c>
      <c r="D13" s="15" t="s">
        <v>39</v>
      </c>
      <c r="E13" s="16">
        <v>2120801</v>
      </c>
      <c r="F13" s="15" t="s">
        <v>40</v>
      </c>
      <c r="G13" s="21">
        <v>35165</v>
      </c>
      <c r="H13" s="21">
        <v>61471</v>
      </c>
      <c r="I13" s="26"/>
    </row>
    <row r="14" s="2" customFormat="1" ht="48" customHeight="1" spans="1:10">
      <c r="A14" s="16" t="s">
        <v>33</v>
      </c>
      <c r="B14" s="14" t="s">
        <v>42</v>
      </c>
      <c r="C14" s="20"/>
      <c r="D14" s="20"/>
      <c r="E14" s="20"/>
      <c r="F14" s="20"/>
      <c r="G14" s="22">
        <v>71235</v>
      </c>
      <c r="H14" s="22">
        <v>129064</v>
      </c>
      <c r="I14" s="27" t="s">
        <v>43</v>
      </c>
      <c r="J14" s="2">
        <f>H14-G14</f>
        <v>57829</v>
      </c>
    </row>
    <row r="15" s="3" customFormat="1" ht="34" customHeight="1" spans="1:9">
      <c r="A15" s="23"/>
      <c r="B15" s="20" t="s">
        <v>44</v>
      </c>
      <c r="C15" s="23"/>
      <c r="D15" s="23"/>
      <c r="E15" s="16"/>
      <c r="F15" s="16"/>
      <c r="G15" s="11">
        <v>75000</v>
      </c>
      <c r="H15" s="11">
        <v>75000</v>
      </c>
      <c r="I15" s="27" t="s">
        <v>45</v>
      </c>
    </row>
    <row r="16" ht="30" customHeight="1" spans="1:9">
      <c r="A16" s="14"/>
      <c r="B16" s="24" t="s">
        <v>46</v>
      </c>
      <c r="C16" s="14"/>
      <c r="D16" s="14"/>
      <c r="E16" s="14"/>
      <c r="F16" s="14"/>
      <c r="G16" s="10">
        <f>G5-G9-G15</f>
        <v>0</v>
      </c>
      <c r="H16" s="10">
        <f>H5-H9-H15</f>
        <v>0</v>
      </c>
      <c r="I16" s="14"/>
    </row>
    <row r="17" ht="30" customHeight="1"/>
  </sheetData>
  <mergeCells count="2">
    <mergeCell ref="A2:I2"/>
    <mergeCell ref="A3:C3"/>
  </mergeCells>
  <printOptions horizontalCentered="1" verticalCentered="1"/>
  <pageMargins left="0.275" right="0.0784722222222222" top="0.156944444444444" bottom="0.156944444444444" header="0.511805555555556" footer="0.511805555555556"/>
  <pageSetup paperSize="9" firstPageNumber="5" orientation="landscape" useFirstPageNumber="1" horizontalDpi="600"/>
  <headerFooter>
    <oddFooter>&amp;C&amp;14—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附件1基金总表  (2021年6.29)</vt:lpstr>
      <vt:lpstr>附件2国有土地使用权出让基金收支预算 （年初及调整）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朱朱</cp:lastModifiedBy>
  <dcterms:created xsi:type="dcterms:W3CDTF">2016-11-09T08:13:00Z</dcterms:created>
  <dcterms:modified xsi:type="dcterms:W3CDTF">2021-06-25T09:28:29Z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A0E9025E55334C65B372973449636096</vt:lpwstr>
  </property>
</Properties>
</file>