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最后得分" sheetId="12" r:id="rId1"/>
  </sheets>
  <calcPr calcId="144525"/>
</workbook>
</file>

<file path=xl/sharedStrings.xml><?xml version="1.0" encoding="utf-8"?>
<sst xmlns="http://schemas.openxmlformats.org/spreadsheetml/2006/main" count="28" uniqueCount="28">
  <si>
    <t>湘潭县2020年公共卫生年度绩效评估评分表（总分）</t>
  </si>
  <si>
    <t>乡镇</t>
  </si>
  <si>
    <t>上半年总分</t>
  </si>
  <si>
    <t>上半年绩效评估得分(40%)</t>
  </si>
  <si>
    <t>下半年总分</t>
  </si>
  <si>
    <t>下半年绩效评估得分(60%)</t>
  </si>
  <si>
    <t>总得分</t>
  </si>
  <si>
    <t>迎检加分</t>
  </si>
  <si>
    <t>最终分</t>
  </si>
  <si>
    <t>乌石镇中心卫生院</t>
  </si>
  <si>
    <t>云湖桥镇卫生院</t>
  </si>
  <si>
    <t>石鼓镇卫生院</t>
  </si>
  <si>
    <t>分水乡卫生院</t>
  </si>
  <si>
    <t>石潭镇中心卫生院</t>
  </si>
  <si>
    <t>杨嘉桥镇卫生院</t>
  </si>
  <si>
    <t>青山桥镇中心卫生院</t>
  </si>
  <si>
    <t>花石镇中心卫生院</t>
  </si>
  <si>
    <t>茶恩寺镇卫生院</t>
  </si>
  <si>
    <t>白石镇卫生院</t>
  </si>
  <si>
    <t>花石镇中心卫生院龙口分院</t>
  </si>
  <si>
    <t>排头乡卫生院</t>
  </si>
  <si>
    <t>中路铺镇中心卫生院</t>
  </si>
  <si>
    <t>谭家山镇卫生院</t>
  </si>
  <si>
    <t>锦石乡卫生院</t>
  </si>
  <si>
    <t>射埠镇中心卫生院</t>
  </si>
  <si>
    <t>河口镇卫生院</t>
  </si>
  <si>
    <t>易俗河镇卫生院梅林桥分院</t>
  </si>
  <si>
    <t>易俗河镇卫生院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</si>
</sst>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2"/>
      <name val="宋体"/>
      <charset val="134"/>
    </font>
    <font>
      <b/>
      <sz val="12"/>
      <name val="宋体"/>
      <charset val="134"/>
    </font>
    <font>
      <sz val="20"/>
      <name val="宋体"/>
      <charset val="134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theme="11"/>
      <name val="宋体"/>
      <charset val="134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2"/>
      <color theme="10"/>
      <name val="宋体"/>
      <charset val="134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疾控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C17" sqref="C17"/>
    </sheetView>
  </sheetViews>
  <sheetFormatPr defaultColWidth="9" defaultRowHeight="14.25" outlineLevelCol="7"/>
  <cols>
    <col min="1" max="1" width="20.625" customWidth="1"/>
    <col min="2" max="2" width="9.375" customWidth="1"/>
    <col min="3" max="3" width="21.25" customWidth="1"/>
    <col min="4" max="4" width="9.875" customWidth="1"/>
    <col min="5" max="5" width="20.625" customWidth="1"/>
    <col min="6" max="6" width="7.375" customWidth="1"/>
    <col min="7" max="7" width="7.875" customWidth="1"/>
    <col min="8" max="8" width="7.375" customWidth="1"/>
  </cols>
  <sheetData>
    <row r="1" ht="26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6" customHeight="1" spans="1:8">
      <c r="A3" s="5" t="s">
        <v>9</v>
      </c>
      <c r="B3" s="5">
        <v>77.89</v>
      </c>
      <c r="C3" s="6">
        <f>B3*0.4</f>
        <v>31.156</v>
      </c>
      <c r="D3" s="6">
        <v>82.5605187802505</v>
      </c>
      <c r="E3" s="6">
        <f>D3*0.6</f>
        <v>49.5363112681503</v>
      </c>
      <c r="F3" s="6">
        <f>C3+E3</f>
        <v>80.6923112681503</v>
      </c>
      <c r="G3" s="6">
        <v>1</v>
      </c>
      <c r="H3" s="6">
        <f>F3+G3</f>
        <v>81.6923112681503</v>
      </c>
    </row>
    <row r="4" ht="17" customHeight="1" spans="1:8">
      <c r="A4" s="5" t="s">
        <v>10</v>
      </c>
      <c r="B4" s="5">
        <v>77.57</v>
      </c>
      <c r="C4" s="6">
        <f t="shared" ref="C4:C21" si="0">B4*0.4</f>
        <v>31.028</v>
      </c>
      <c r="D4" s="6">
        <v>84.2078533856509</v>
      </c>
      <c r="E4" s="6">
        <f t="shared" ref="E4:E21" si="1">D4*0.6</f>
        <v>50.5247120313906</v>
      </c>
      <c r="F4" s="6">
        <f t="shared" ref="F4:F21" si="2">C4+E4</f>
        <v>81.5527120313906</v>
      </c>
      <c r="G4" s="6"/>
      <c r="H4" s="6">
        <f t="shared" ref="H4:H21" si="3">F4+G4</f>
        <v>81.5527120313906</v>
      </c>
    </row>
    <row r="5" ht="18" customHeight="1" spans="1:8">
      <c r="A5" s="5" t="s">
        <v>11</v>
      </c>
      <c r="B5" s="5">
        <v>78.18</v>
      </c>
      <c r="C5" s="6">
        <f t="shared" si="0"/>
        <v>31.272</v>
      </c>
      <c r="D5" s="6">
        <v>85.601952873331</v>
      </c>
      <c r="E5" s="6">
        <f t="shared" si="1"/>
        <v>51.3611717239986</v>
      </c>
      <c r="F5" s="6">
        <f t="shared" si="2"/>
        <v>82.6331717239986</v>
      </c>
      <c r="G5" s="6">
        <v>1</v>
      </c>
      <c r="H5" s="6">
        <f t="shared" si="3"/>
        <v>83.6331717239986</v>
      </c>
    </row>
    <row r="6" ht="15" customHeight="1" spans="1:8">
      <c r="A6" s="5" t="s">
        <v>12</v>
      </c>
      <c r="B6" s="5">
        <v>77.16</v>
      </c>
      <c r="C6" s="6">
        <f t="shared" si="0"/>
        <v>30.864</v>
      </c>
      <c r="D6" s="6">
        <v>75.4291503364907</v>
      </c>
      <c r="E6" s="6">
        <f t="shared" si="1"/>
        <v>45.2574902018944</v>
      </c>
      <c r="F6" s="6">
        <f t="shared" si="2"/>
        <v>76.1214902018944</v>
      </c>
      <c r="G6" s="6">
        <v>1</v>
      </c>
      <c r="H6" s="6">
        <f t="shared" si="3"/>
        <v>77.1214902018944</v>
      </c>
    </row>
    <row r="7" ht="19" customHeight="1" spans="1:8">
      <c r="A7" s="5" t="s">
        <v>13</v>
      </c>
      <c r="B7" s="5">
        <v>81.22</v>
      </c>
      <c r="C7" s="6">
        <f t="shared" si="0"/>
        <v>32.488</v>
      </c>
      <c r="D7" s="6">
        <v>93.5486009364526</v>
      </c>
      <c r="E7" s="6">
        <f t="shared" si="1"/>
        <v>56.1291605618715</v>
      </c>
      <c r="F7" s="6">
        <f t="shared" si="2"/>
        <v>88.6171605618715</v>
      </c>
      <c r="G7" s="6"/>
      <c r="H7" s="6">
        <f t="shared" si="3"/>
        <v>88.6171605618715</v>
      </c>
    </row>
    <row r="8" ht="18" customHeight="1" spans="1:8">
      <c r="A8" s="5" t="s">
        <v>14</v>
      </c>
      <c r="B8" s="5">
        <v>77.15</v>
      </c>
      <c r="C8" s="6">
        <f t="shared" si="0"/>
        <v>30.86</v>
      </c>
      <c r="D8" s="6">
        <v>81.4491505189455</v>
      </c>
      <c r="E8" s="6">
        <f t="shared" si="1"/>
        <v>48.8694903113673</v>
      </c>
      <c r="F8" s="6">
        <f t="shared" si="2"/>
        <v>79.7294903113673</v>
      </c>
      <c r="G8" s="6"/>
      <c r="H8" s="6">
        <f t="shared" si="3"/>
        <v>79.7294903113673</v>
      </c>
    </row>
    <row r="9" ht="18" customHeight="1" spans="1:8">
      <c r="A9" s="5" t="s">
        <v>15</v>
      </c>
      <c r="B9" s="5">
        <v>77.99</v>
      </c>
      <c r="C9" s="6">
        <f t="shared" si="0"/>
        <v>31.196</v>
      </c>
      <c r="D9" s="6">
        <v>81.615863621568</v>
      </c>
      <c r="E9" s="6">
        <f t="shared" si="1"/>
        <v>48.9695181729408</v>
      </c>
      <c r="F9" s="6">
        <f t="shared" si="2"/>
        <v>80.1655181729408</v>
      </c>
      <c r="G9" s="6"/>
      <c r="H9" s="6">
        <f t="shared" si="3"/>
        <v>80.1655181729408</v>
      </c>
    </row>
    <row r="10" ht="21" customHeight="1" spans="1:8">
      <c r="A10" s="5" t="s">
        <v>16</v>
      </c>
      <c r="B10" s="5">
        <v>78.54</v>
      </c>
      <c r="C10" s="6">
        <f t="shared" si="0"/>
        <v>31.416</v>
      </c>
      <c r="D10" s="6">
        <v>86.2146838069751</v>
      </c>
      <c r="E10" s="6">
        <f t="shared" si="1"/>
        <v>51.728810284185</v>
      </c>
      <c r="F10" s="6">
        <f t="shared" si="2"/>
        <v>83.144810284185</v>
      </c>
      <c r="G10" s="6"/>
      <c r="H10" s="6">
        <f t="shared" si="3"/>
        <v>83.144810284185</v>
      </c>
    </row>
    <row r="11" ht="19" customHeight="1" spans="1:8">
      <c r="A11" s="5" t="s">
        <v>17</v>
      </c>
      <c r="B11" s="5">
        <v>77.93</v>
      </c>
      <c r="C11" s="6">
        <f t="shared" si="0"/>
        <v>31.172</v>
      </c>
      <c r="D11" s="6">
        <v>81.5877651491173</v>
      </c>
      <c r="E11" s="6">
        <f t="shared" si="1"/>
        <v>48.9526590894704</v>
      </c>
      <c r="F11" s="6">
        <f t="shared" si="2"/>
        <v>80.1246590894704</v>
      </c>
      <c r="G11" s="6"/>
      <c r="H11" s="6">
        <f t="shared" si="3"/>
        <v>80.1246590894704</v>
      </c>
    </row>
    <row r="12" ht="19" customHeight="1" spans="1:8">
      <c r="A12" s="5" t="s">
        <v>18</v>
      </c>
      <c r="B12" s="5">
        <v>77.6</v>
      </c>
      <c r="C12" s="6">
        <f t="shared" si="0"/>
        <v>31.04</v>
      </c>
      <c r="D12" s="6">
        <v>77.0116442297533</v>
      </c>
      <c r="E12" s="6">
        <f t="shared" si="1"/>
        <v>46.206986537852</v>
      </c>
      <c r="F12" s="6">
        <f t="shared" si="2"/>
        <v>77.246986537852</v>
      </c>
      <c r="G12" s="6"/>
      <c r="H12" s="6">
        <f t="shared" si="3"/>
        <v>77.246986537852</v>
      </c>
    </row>
    <row r="13" ht="18" customHeight="1" spans="1:8">
      <c r="A13" s="5" t="s">
        <v>19</v>
      </c>
      <c r="B13" s="5">
        <v>78.47</v>
      </c>
      <c r="C13" s="6">
        <f t="shared" si="0"/>
        <v>31.388</v>
      </c>
      <c r="D13" s="6">
        <v>78.8574984114693</v>
      </c>
      <c r="E13" s="6">
        <f t="shared" si="1"/>
        <v>47.3144990468816</v>
      </c>
      <c r="F13" s="6">
        <f t="shared" si="2"/>
        <v>78.7024990468816</v>
      </c>
      <c r="G13" s="6">
        <v>1</v>
      </c>
      <c r="H13" s="6">
        <f t="shared" si="3"/>
        <v>79.7024990468816</v>
      </c>
    </row>
    <row r="14" ht="18" customHeight="1" spans="1:8">
      <c r="A14" s="5" t="s">
        <v>20</v>
      </c>
      <c r="B14" s="5">
        <v>76.95</v>
      </c>
      <c r="C14" s="6">
        <f t="shared" si="0"/>
        <v>30.78</v>
      </c>
      <c r="D14" s="6">
        <v>80.633316841756</v>
      </c>
      <c r="E14" s="6">
        <f t="shared" si="1"/>
        <v>48.3799901050536</v>
      </c>
      <c r="F14" s="6">
        <f t="shared" si="2"/>
        <v>79.1599901050536</v>
      </c>
      <c r="G14" s="6"/>
      <c r="H14" s="6">
        <f t="shared" si="3"/>
        <v>79.1599901050536</v>
      </c>
    </row>
    <row r="15" ht="18" customHeight="1" spans="1:8">
      <c r="A15" s="5" t="s">
        <v>21</v>
      </c>
      <c r="B15" s="5">
        <v>78.94</v>
      </c>
      <c r="C15" s="6">
        <f t="shared" si="0"/>
        <v>31.576</v>
      </c>
      <c r="D15" s="6">
        <v>80.4355215283329</v>
      </c>
      <c r="E15" s="6">
        <f t="shared" si="1"/>
        <v>48.2613129169997</v>
      </c>
      <c r="F15" s="6">
        <f t="shared" si="2"/>
        <v>79.8373129169997</v>
      </c>
      <c r="G15" s="6">
        <v>1</v>
      </c>
      <c r="H15" s="6">
        <f t="shared" si="3"/>
        <v>80.8373129169997</v>
      </c>
    </row>
    <row r="16" ht="16" customHeight="1" spans="1:8">
      <c r="A16" s="5" t="s">
        <v>22</v>
      </c>
      <c r="B16" s="5">
        <v>77.47</v>
      </c>
      <c r="C16" s="6">
        <f t="shared" si="0"/>
        <v>30.988</v>
      </c>
      <c r="D16" s="6">
        <v>82.697271054697</v>
      </c>
      <c r="E16" s="6">
        <f t="shared" si="1"/>
        <v>49.6183626328182</v>
      </c>
      <c r="F16" s="6">
        <f t="shared" si="2"/>
        <v>80.6063626328182</v>
      </c>
      <c r="G16" s="6"/>
      <c r="H16" s="6">
        <f t="shared" si="3"/>
        <v>80.6063626328182</v>
      </c>
    </row>
    <row r="17" ht="21" customHeight="1" spans="1:8">
      <c r="A17" s="5" t="s">
        <v>23</v>
      </c>
      <c r="B17" s="5">
        <v>78.99</v>
      </c>
      <c r="C17" s="6">
        <f t="shared" si="0"/>
        <v>31.596</v>
      </c>
      <c r="D17" s="6">
        <v>85.7323072777861</v>
      </c>
      <c r="E17" s="6">
        <f t="shared" si="1"/>
        <v>51.4393843666717</v>
      </c>
      <c r="F17" s="6">
        <f t="shared" si="2"/>
        <v>83.0353843666717</v>
      </c>
      <c r="G17" s="6"/>
      <c r="H17" s="6">
        <f t="shared" si="3"/>
        <v>83.0353843666717</v>
      </c>
    </row>
    <row r="18" ht="25" customHeight="1" spans="1:8">
      <c r="A18" s="5" t="s">
        <v>24</v>
      </c>
      <c r="B18" s="5">
        <v>77.92</v>
      </c>
      <c r="C18" s="6">
        <f t="shared" si="0"/>
        <v>31.168</v>
      </c>
      <c r="D18" s="6">
        <v>90.358568964649</v>
      </c>
      <c r="E18" s="6">
        <f t="shared" si="1"/>
        <v>54.2151413787894</v>
      </c>
      <c r="F18" s="6">
        <f t="shared" si="2"/>
        <v>85.3831413787894</v>
      </c>
      <c r="G18" s="6"/>
      <c r="H18" s="6">
        <f t="shared" si="3"/>
        <v>85.3831413787894</v>
      </c>
    </row>
    <row r="19" ht="25" customHeight="1" spans="1:8">
      <c r="A19" s="5" t="s">
        <v>25</v>
      </c>
      <c r="B19" s="5">
        <v>74.91</v>
      </c>
      <c r="C19" s="6">
        <f t="shared" si="0"/>
        <v>29.964</v>
      </c>
      <c r="D19" s="6">
        <v>69.515352112588</v>
      </c>
      <c r="E19" s="6">
        <f t="shared" si="1"/>
        <v>41.7092112675528</v>
      </c>
      <c r="F19" s="6">
        <f t="shared" si="2"/>
        <v>71.6732112675528</v>
      </c>
      <c r="G19" s="6"/>
      <c r="H19" s="6">
        <f t="shared" si="3"/>
        <v>71.6732112675528</v>
      </c>
    </row>
    <row r="20" ht="25" customHeight="1" spans="1:8">
      <c r="A20" s="5" t="s">
        <v>26</v>
      </c>
      <c r="B20" s="5">
        <v>78.28</v>
      </c>
      <c r="C20" s="6">
        <f t="shared" si="0"/>
        <v>31.312</v>
      </c>
      <c r="D20" s="6">
        <v>77.0339932369654</v>
      </c>
      <c r="E20" s="6">
        <f t="shared" si="1"/>
        <v>46.2203959421792</v>
      </c>
      <c r="F20" s="6">
        <f t="shared" si="2"/>
        <v>77.5323959421792</v>
      </c>
      <c r="G20" s="6"/>
      <c r="H20" s="6">
        <f t="shared" si="3"/>
        <v>77.5323959421792</v>
      </c>
    </row>
    <row r="21" ht="25" customHeight="1" spans="1:8">
      <c r="A21" s="5" t="s">
        <v>27</v>
      </c>
      <c r="B21" s="5">
        <v>78.55</v>
      </c>
      <c r="C21" s="6">
        <f t="shared" si="0"/>
        <v>31.42</v>
      </c>
      <c r="D21" s="6">
        <v>81.7974504277654</v>
      </c>
      <c r="E21" s="6">
        <f t="shared" si="1"/>
        <v>49.0784702566592</v>
      </c>
      <c r="F21" s="6">
        <f t="shared" si="2"/>
        <v>80.4984702566592</v>
      </c>
      <c r="G21" s="6"/>
      <c r="H21" s="6">
        <f t="shared" si="3"/>
        <v>80.4984702566592</v>
      </c>
    </row>
  </sheetData>
  <mergeCells count="1">
    <mergeCell ref="A1:H1"/>
  </mergeCells>
  <pageMargins left="0.75" right="0.75" top="1" bottom="1" header="0.51" footer="0.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最后得分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梅子</cp:lastModifiedBy>
  <cp:revision>1</cp:revision>
  <dcterms:created xsi:type="dcterms:W3CDTF">1996-12-17T01:32:42Z</dcterms:created>
  <cp:lastPrinted>2017-07-03T09:36:59Z</cp:lastPrinted>
  <dcterms:modified xsi:type="dcterms:W3CDTF">2021-02-05T07:01:38Z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